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tartlijst 4-jarigen" sheetId="1" r:id="rId1"/>
    <sheet name="Startlijst 5-jarigen" sheetId="2" r:id="rId2"/>
    <sheet name="Startlijst 6-jarigen" sheetId="3" r:id="rId3"/>
  </sheets>
  <calcPr calcId="145621"/>
</workbook>
</file>

<file path=xl/calcChain.xml><?xml version="1.0" encoding="utf-8"?>
<calcChain xmlns="http://schemas.openxmlformats.org/spreadsheetml/2006/main">
  <c r="L10" i="1" l="1"/>
  <c r="L31" i="1"/>
  <c r="L9" i="1"/>
  <c r="L26" i="1"/>
  <c r="L22" i="1"/>
  <c r="L39" i="1"/>
  <c r="L42" i="1"/>
  <c r="L34" i="1"/>
  <c r="L29" i="1"/>
  <c r="L43" i="1"/>
  <c r="L21" i="1"/>
  <c r="L20" i="1"/>
  <c r="L13" i="1"/>
  <c r="L38" i="1"/>
  <c r="L33" i="1"/>
  <c r="L17" i="1"/>
  <c r="L11" i="1"/>
  <c r="L32" i="1"/>
  <c r="L45" i="1"/>
  <c r="L14" i="1"/>
  <c r="L28" i="1"/>
  <c r="L37" i="1"/>
  <c r="L15" i="1"/>
  <c r="L12" i="1"/>
  <c r="L30" i="1"/>
  <c r="L24" i="1"/>
  <c r="L41" i="1"/>
  <c r="L18" i="1"/>
  <c r="L27" i="1"/>
  <c r="L36" i="1"/>
  <c r="L44" i="1"/>
  <c r="L40" i="1"/>
  <c r="L23" i="1"/>
  <c r="L35" i="1"/>
  <c r="L19" i="1"/>
  <c r="L25" i="1"/>
  <c r="L16" i="1"/>
  <c r="H10" i="1"/>
  <c r="H31" i="1"/>
  <c r="H9" i="1"/>
  <c r="H26" i="1"/>
  <c r="M26" i="1" s="1"/>
  <c r="H22" i="1"/>
  <c r="H39" i="1"/>
  <c r="H42" i="1"/>
  <c r="H34" i="1"/>
  <c r="M34" i="1" s="1"/>
  <c r="H29" i="1"/>
  <c r="H43" i="1"/>
  <c r="H21" i="1"/>
  <c r="H20" i="1"/>
  <c r="H13" i="1"/>
  <c r="H38" i="1"/>
  <c r="H33" i="1"/>
  <c r="H17" i="1"/>
  <c r="H11" i="1"/>
  <c r="H32" i="1"/>
  <c r="H45" i="1"/>
  <c r="H14" i="1"/>
  <c r="M14" i="1" s="1"/>
  <c r="H28" i="1"/>
  <c r="H37" i="1"/>
  <c r="H15" i="1"/>
  <c r="H12" i="1"/>
  <c r="H30" i="1"/>
  <c r="H24" i="1"/>
  <c r="H41" i="1"/>
  <c r="M41" i="1" s="1"/>
  <c r="H18" i="1"/>
  <c r="H27" i="1"/>
  <c r="H36" i="1"/>
  <c r="H44" i="1"/>
  <c r="H40" i="1"/>
  <c r="H23" i="1"/>
  <c r="H35" i="1"/>
  <c r="H19" i="1"/>
  <c r="M19" i="1" s="1"/>
  <c r="H25" i="1"/>
  <c r="H16" i="1"/>
  <c r="M11" i="1" l="1"/>
  <c r="M16" i="1"/>
  <c r="M25" i="1"/>
  <c r="M35" i="1"/>
  <c r="M40" i="1"/>
  <c r="M36" i="1"/>
  <c r="M18" i="1"/>
  <c r="M24" i="1"/>
  <c r="M12" i="1"/>
  <c r="M32" i="1"/>
  <c r="M17" i="1"/>
  <c r="M38" i="1"/>
  <c r="M20" i="1"/>
  <c r="M43" i="1"/>
  <c r="M39" i="1"/>
  <c r="M31" i="1"/>
  <c r="M23" i="1"/>
  <c r="M44" i="1"/>
  <c r="M27" i="1"/>
  <c r="M30" i="1"/>
  <c r="M15" i="1"/>
  <c r="M28" i="1"/>
  <c r="M45" i="1"/>
  <c r="M33" i="1"/>
  <c r="M13" i="1"/>
  <c r="M21" i="1"/>
  <c r="M29" i="1"/>
  <c r="M42" i="1"/>
  <c r="M22" i="1"/>
  <c r="M9" i="1"/>
  <c r="M10" i="1"/>
  <c r="M37" i="1"/>
</calcChain>
</file>

<file path=xl/sharedStrings.xml><?xml version="1.0" encoding="utf-8"?>
<sst xmlns="http://schemas.openxmlformats.org/spreadsheetml/2006/main" count="250" uniqueCount="195">
  <si>
    <t>Horsefood Spring Talent 2019</t>
  </si>
  <si>
    <t>4-jarigen Spring paarden</t>
  </si>
  <si>
    <t>5-jarigen Spring paarden</t>
  </si>
  <si>
    <t>6-jarigen Spring paarden</t>
  </si>
  <si>
    <t>Alice Lazzarini</t>
  </si>
  <si>
    <t>Gerd jan Horsmans</t>
  </si>
  <si>
    <t>Karaat ES</t>
  </si>
  <si>
    <t>Falaise de muze x Caritano Z</t>
  </si>
  <si>
    <t>Iris van de Graaf</t>
  </si>
  <si>
    <t>Katouscha</t>
  </si>
  <si>
    <t>Marlon x Eldorado vd zeshoek x Silvio</t>
  </si>
  <si>
    <t>Yindee van Wanrooij</t>
  </si>
  <si>
    <t>Kiribatie</t>
  </si>
  <si>
    <t>Carambole x Crespo x Concorde</t>
  </si>
  <si>
    <t>Eva van Duin</t>
  </si>
  <si>
    <t>Flying Dream x Oklund x Casimir</t>
  </si>
  <si>
    <t>Monique Hendriks</t>
  </si>
  <si>
    <t>Blaze van de Tichelry Z</t>
  </si>
  <si>
    <t>Baloubet du rouet x Contender</t>
  </si>
  <si>
    <t>Marielle de Veer</t>
  </si>
  <si>
    <t>Prima donna van ’t Roosakker</t>
  </si>
  <si>
    <t>Comme il Faut x Echo van het spieveld</t>
  </si>
  <si>
    <t>Elvira Kwakernaak</t>
  </si>
  <si>
    <t>Mr Argentik</t>
  </si>
  <si>
    <t xml:space="preserve">Aranykapu Argentik x My Cold xx </t>
  </si>
  <si>
    <t>Tejada Beroiz</t>
  </si>
  <si>
    <t>Eclips MB Z</t>
  </si>
  <si>
    <t>Emerald x Monte bellini</t>
  </si>
  <si>
    <t>Reggy van de Westelaken</t>
  </si>
  <si>
    <t>Keystone</t>
  </si>
  <si>
    <t>Zirkonium x Amulet x Lucky boy</t>
  </si>
  <si>
    <t>Amaretto SBK Z</t>
  </si>
  <si>
    <t>Atomic Z x Colman x Barnaul xx</t>
  </si>
  <si>
    <t>Jorien Klerks</t>
  </si>
  <si>
    <t>Kappuccino</t>
  </si>
  <si>
    <t>Genius x Oklund x Libero H</t>
  </si>
  <si>
    <t>Kaliber</t>
  </si>
  <si>
    <t>Nabab de reve x Ukato</t>
  </si>
  <si>
    <t>Kolkide</t>
  </si>
  <si>
    <t>Vittorio x Mermus R x Wolfgang</t>
  </si>
  <si>
    <t>Pikachu JW van de Moerhoeve</t>
  </si>
  <si>
    <t>I am Moerhoeve star x Arko x Emerald</t>
  </si>
  <si>
    <t>Melanie van de Graaf</t>
  </si>
  <si>
    <t>Kiwi</t>
  </si>
  <si>
    <t>Don Sandrino x Durrant x Tangelo vd zuuthoeve</t>
  </si>
  <si>
    <t>Willemien Hendriks</t>
  </si>
  <si>
    <t>Kalando</t>
  </si>
  <si>
    <t>Berlin x Indoctro x Ircolando</t>
  </si>
  <si>
    <t>Jarno van de Geijn</t>
  </si>
  <si>
    <t>Knight Blue</t>
  </si>
  <si>
    <t>Numero uno x mr Blue</t>
  </si>
  <si>
    <t>Lexus van de Laren Z</t>
  </si>
  <si>
    <t>Le Diamant Horta x Bamako de muze</t>
  </si>
  <si>
    <t>Wim van Hoof</t>
  </si>
  <si>
    <t>Glencoe van t roosakker</t>
  </si>
  <si>
    <t>Gemini xx xRubens de ri d’asse</t>
  </si>
  <si>
    <t>Anouk Vermeulen</t>
  </si>
  <si>
    <t>Karino</t>
  </si>
  <si>
    <t>Ustinov x Indoctro x Ekstein</t>
  </si>
  <si>
    <t>Kaylinn-cerise</t>
  </si>
  <si>
    <t>Eldorado vd zeshoek x Verdi x Zeus</t>
  </si>
  <si>
    <t>Kosmo ES</t>
  </si>
  <si>
    <t>Comme il Faut x Peter pan</t>
  </si>
  <si>
    <t>Actrobat G&amp;C Z</t>
  </si>
  <si>
    <t>Atomic Z x Coronado</t>
  </si>
  <si>
    <t>Kaloucha B</t>
  </si>
  <si>
    <t>Grand slam VDL x Krunch de breve x Wellington</t>
  </si>
  <si>
    <t>Cindy van de Werf</t>
  </si>
  <si>
    <t>Kickstarter GLN</t>
  </si>
  <si>
    <t>Starpower TN x Clinton</t>
  </si>
  <si>
    <t xml:space="preserve">Kickstart </t>
  </si>
  <si>
    <t xml:space="preserve">I’m special de muze x Verdi TN x Heartbreaker </t>
  </si>
  <si>
    <t>Kwandani</t>
  </si>
  <si>
    <t>Latour VDM x Celano x Quick star</t>
  </si>
  <si>
    <t>Margo van Nijnatten</t>
  </si>
  <si>
    <t>Kelsey Viola RS</t>
  </si>
  <si>
    <t>Zapatero x Corland x Lucky boy xx</t>
  </si>
  <si>
    <t>Sindy van Kruisselbergen</t>
  </si>
  <si>
    <t>Kadonja-s</t>
  </si>
  <si>
    <t>Fandango HX x Azteca VDL x Haarlem</t>
  </si>
  <si>
    <t>Karamba</t>
  </si>
  <si>
    <t>Entertainer x Calato</t>
  </si>
  <si>
    <t>Kyrusa</t>
  </si>
  <si>
    <t>Extase x Concorde x Sit this one out</t>
  </si>
  <si>
    <t>Kahlua-Carmen</t>
  </si>
  <si>
    <t>F-one Usa x Bacardi VDL x Oklund</t>
  </si>
  <si>
    <t>Pikachu van het ruytershof</t>
  </si>
  <si>
    <t>By sera d’ick x tinka’s boy x Diamant de semilly</t>
  </si>
  <si>
    <t>Naam Ruiter</t>
  </si>
  <si>
    <t>Naam Paard</t>
  </si>
  <si>
    <t>Afstamming</t>
  </si>
  <si>
    <t>Tumbulgum DTS Z</t>
  </si>
  <si>
    <t>Thunder vd zuuthoeve x Diamant de semilly</t>
  </si>
  <si>
    <t>Mitchel Sonneveld</t>
  </si>
  <si>
    <t>A- Tizora Z</t>
  </si>
  <si>
    <t>Air Jordan Alpha Z x Haarlem</t>
  </si>
  <si>
    <t>Jack</t>
  </si>
  <si>
    <t>Fernando H x Colino</t>
  </si>
  <si>
    <t>CJ Woodstock Z</t>
  </si>
  <si>
    <t>Chellsini Z x Vigaro Z</t>
  </si>
  <si>
    <t>Jasper</t>
  </si>
  <si>
    <t>Numero uno x Voltaire x Nimmerdor</t>
  </si>
  <si>
    <t>Juffrouw Nieuwsgierig</t>
  </si>
  <si>
    <t>Jorette Gold</t>
  </si>
  <si>
    <t>Caretino Gold x Indoctro x Ircolando</t>
  </si>
  <si>
    <t>Jabadabadoo (Joel)</t>
  </si>
  <si>
    <t>Flinstone x Oklund</t>
  </si>
  <si>
    <t>Patricia Nouws</t>
  </si>
  <si>
    <t>Jamorka</t>
  </si>
  <si>
    <t>Dakar VDL x Quasimodo Z</t>
  </si>
  <si>
    <t>Pieter Rutten</t>
  </si>
  <si>
    <t>Obadja</t>
  </si>
  <si>
    <t>I’m special de muze x Calvados</t>
  </si>
  <si>
    <t>Pieter-jan de Visser</t>
  </si>
  <si>
    <t>Orian de Kalvarie</t>
  </si>
  <si>
    <t>Hakon de Kalvarie x Ogano sitte</t>
  </si>
  <si>
    <t>Bas Theeuwes</t>
  </si>
  <si>
    <t>Dopharma’s Omagic</t>
  </si>
  <si>
    <t>Kafka vd Heffinck x Quidam de revel</t>
  </si>
  <si>
    <t>Bente Kuipers</t>
  </si>
  <si>
    <t>Glow</t>
  </si>
  <si>
    <t>Glasgow van het Merelsnest x Lupicor x Jasper</t>
  </si>
  <si>
    <t>Jillz</t>
  </si>
  <si>
    <t>Fernado x Padinus</t>
  </si>
  <si>
    <t>Joviaal ES</t>
  </si>
  <si>
    <t>Fernando H x Casall</t>
  </si>
  <si>
    <t>Olano van ’t verahof</t>
  </si>
  <si>
    <t>Denzel v t meulenhof x norton d’eole</t>
  </si>
  <si>
    <t>Ivano</t>
  </si>
  <si>
    <t>Falaise de muze x Manhattan</t>
  </si>
  <si>
    <t>Ice zoetendeale Z</t>
  </si>
  <si>
    <t>Iceberg st x Burggraaf</t>
  </si>
  <si>
    <t>Tim Koch</t>
  </si>
  <si>
    <t>Ike</t>
  </si>
  <si>
    <t>Spartacus x Numero uno x Enrico</t>
  </si>
  <si>
    <t>Kristy Snepvangers</t>
  </si>
  <si>
    <t>Millstream’s Inspiration</t>
  </si>
  <si>
    <t>Etoulon x Indorado</t>
  </si>
  <si>
    <t>Implosion W ( Icokarde EW)</t>
  </si>
  <si>
    <t>Chacco blue x Sir Shutterfly</t>
  </si>
  <si>
    <t xml:space="preserve">Isolde ES </t>
  </si>
  <si>
    <t>Cumano x Chellano Z</t>
  </si>
  <si>
    <t>Esther Manders</t>
  </si>
  <si>
    <t>Izzi</t>
  </si>
  <si>
    <t>Tinka’s Boy x Quinar</t>
  </si>
  <si>
    <t>Irocco blue</t>
  </si>
  <si>
    <t>Zirocco blue x Ahorn</t>
  </si>
  <si>
    <t>Bregje Martens</t>
  </si>
  <si>
    <t>Indiana Jones</t>
  </si>
  <si>
    <t>Indoctro x Lord</t>
  </si>
  <si>
    <t>Bas Knijff</t>
  </si>
  <si>
    <t>It’s Me</t>
  </si>
  <si>
    <t>Charisma x Niagara x Harmonie</t>
  </si>
  <si>
    <t>Isaac</t>
  </si>
  <si>
    <t>Numero uno x Corland x Goodtimes</t>
  </si>
  <si>
    <t>Iniesta</t>
  </si>
  <si>
    <t>Durrant x Emilion</t>
  </si>
  <si>
    <t>It’s a lady jvh Z</t>
  </si>
  <si>
    <t>Indoktro K van katteneheye x President</t>
  </si>
  <si>
    <t>Jef Bax</t>
  </si>
  <si>
    <t>Khadir SW</t>
  </si>
  <si>
    <t xml:space="preserve">Gulliver x Warrant x Animo </t>
  </si>
  <si>
    <t>Sam Versteijnen</t>
  </si>
  <si>
    <t>Karla</t>
  </si>
  <si>
    <t>Etoulon VDL x Jus de Pomme</t>
  </si>
  <si>
    <t>Kamorka</t>
  </si>
  <si>
    <t>Freeman x Quasimodo Z</t>
  </si>
  <si>
    <t>Kensington</t>
  </si>
  <si>
    <t>Harley x Goodwill</t>
  </si>
  <si>
    <t>Julder SW</t>
  </si>
  <si>
    <t xml:space="preserve">Zavall VDL x Kojak x Indoctro </t>
  </si>
  <si>
    <t>Ellen Hansen</t>
  </si>
  <si>
    <t>Iron Maiden</t>
  </si>
  <si>
    <t>Caretino Gold x Concorde x Joost</t>
  </si>
  <si>
    <t>Con Aviador</t>
  </si>
  <si>
    <t>Con Air x Cassini</t>
  </si>
  <si>
    <t>Jequador</t>
  </si>
  <si>
    <t>El Salvador x Boss x Burggraaf</t>
  </si>
  <si>
    <t>Rijdbaarheid 1e ronde</t>
  </si>
  <si>
    <t>Strafpunten</t>
  </si>
  <si>
    <t>Totaal score 1e ronde</t>
  </si>
  <si>
    <t>Rijdbaarheid 2e ronde</t>
  </si>
  <si>
    <t>Totaal score 2e ronde</t>
  </si>
  <si>
    <t>Eind totaal</t>
  </si>
  <si>
    <t>Jason Eric Sáivchez Johnson</t>
  </si>
  <si>
    <t>Techniek 1e ronde</t>
  </si>
  <si>
    <t>Techniek   2e ronde</t>
  </si>
  <si>
    <t>Tijd</t>
  </si>
  <si>
    <t>Plot Blue x Calvados</t>
  </si>
  <si>
    <t>Uitgebeld</t>
  </si>
  <si>
    <t>UItgebeld</t>
  </si>
  <si>
    <t>Uitgesl.</t>
  </si>
  <si>
    <t>Deelnemers bedankt!</t>
  </si>
  <si>
    <t xml:space="preserve">Deelnemers bedankt! </t>
  </si>
  <si>
    <t>Kind of Magic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</si>
</sst>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0"/>
      <color indexed="8"/>
      <name val="Helvetica Neue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0"/>
      <name val="Helvetica Neue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53">
    <xf numFmtId="0" fontId="0" fillId="0" borderId="0" xfId="0"/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/>
    <xf numFmtId="49" fontId="4" fillId="0" borderId="1" xfId="1" applyNumberFormat="1" applyFont="1" applyFill="1" applyBorder="1" applyAlignment="1">
      <alignment vertical="top" wrapText="1"/>
    </xf>
    <xf numFmtId="49" fontId="5" fillId="0" borderId="1" xfId="1" applyNumberFormat="1" applyFont="1" applyFill="1" applyBorder="1" applyAlignment="1">
      <alignment vertical="top" wrapText="1"/>
    </xf>
    <xf numFmtId="0" fontId="6" fillId="0" borderId="0" xfId="0" applyFont="1" applyFill="1"/>
    <xf numFmtId="49" fontId="5" fillId="0" borderId="1" xfId="0" applyNumberFormat="1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2" borderId="1" xfId="0" applyFont="1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vertical="top" wrapText="1"/>
    </xf>
    <xf numFmtId="49" fontId="5" fillId="3" borderId="1" xfId="1" applyNumberFormat="1" applyFont="1" applyFill="1" applyBorder="1" applyAlignment="1">
      <alignment vertical="top" wrapText="1"/>
    </xf>
    <xf numFmtId="0" fontId="5" fillId="0" borderId="3" xfId="0" applyFont="1" applyFill="1" applyBorder="1"/>
    <xf numFmtId="49" fontId="4" fillId="0" borderId="3" xfId="1" applyNumberFormat="1" applyFont="1" applyFill="1" applyBorder="1" applyAlignment="1">
      <alignment vertical="top" wrapText="1"/>
    </xf>
    <xf numFmtId="49" fontId="5" fillId="0" borderId="3" xfId="1" applyNumberFormat="1" applyFont="1" applyFill="1" applyBorder="1" applyAlignment="1">
      <alignment vertical="top" wrapText="1"/>
    </xf>
    <xf numFmtId="0" fontId="0" fillId="0" borderId="3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9" fontId="4" fillId="3" borderId="2" xfId="1" applyNumberFormat="1" applyFont="1" applyFill="1" applyBorder="1" applyAlignment="1">
      <alignment vertical="top" wrapText="1"/>
    </xf>
    <xf numFmtId="49" fontId="5" fillId="3" borderId="2" xfId="1" applyNumberFormat="1" applyFont="1" applyFill="1" applyBorder="1" applyAlignment="1">
      <alignment vertical="top" wrapText="1"/>
    </xf>
    <xf numFmtId="0" fontId="0" fillId="3" borderId="2" xfId="0" applyFill="1" applyBorder="1" applyAlignment="1">
      <alignment horizontal="center"/>
    </xf>
    <xf numFmtId="0" fontId="4" fillId="3" borderId="1" xfId="0" applyFont="1" applyFill="1" applyBorder="1"/>
    <xf numFmtId="0" fontId="4" fillId="3" borderId="2" xfId="0" applyFont="1" applyFill="1" applyBorder="1"/>
    <xf numFmtId="2" fontId="0" fillId="0" borderId="0" xfId="0" applyNumberFormat="1" applyFill="1"/>
    <xf numFmtId="2" fontId="0" fillId="0" borderId="0" xfId="0" applyNumberFormat="1" applyFont="1" applyFill="1"/>
    <xf numFmtId="2" fontId="4" fillId="2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0" fillId="3" borderId="1" xfId="0" applyFill="1" applyBorder="1"/>
    <xf numFmtId="2" fontId="0" fillId="3" borderId="1" xfId="0" applyNumberFormat="1" applyFill="1" applyBorder="1"/>
    <xf numFmtId="0" fontId="2" fillId="0" borderId="3" xfId="0" applyFont="1" applyFill="1" applyBorder="1"/>
    <xf numFmtId="0" fontId="0" fillId="0" borderId="3" xfId="0" applyFill="1" applyBorder="1"/>
    <xf numFmtId="2" fontId="0" fillId="0" borderId="3" xfId="0" applyNumberFormat="1" applyFill="1" applyBorder="1"/>
    <xf numFmtId="0" fontId="0" fillId="3" borderId="2" xfId="0" applyFill="1" applyBorder="1"/>
    <xf numFmtId="2" fontId="0" fillId="3" borderId="2" xfId="0" applyNumberFormat="1" applyFill="1" applyBorder="1"/>
    <xf numFmtId="0" fontId="3" fillId="3" borderId="1" xfId="0" applyFont="1" applyFill="1" applyBorder="1"/>
    <xf numFmtId="0" fontId="3" fillId="3" borderId="2" xfId="0" applyFont="1" applyFill="1" applyBorder="1"/>
    <xf numFmtId="49" fontId="4" fillId="3" borderId="1" xfId="0" applyNumberFormat="1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vertical="top" wrapText="1"/>
    </xf>
    <xf numFmtId="49" fontId="4" fillId="3" borderId="2" xfId="0" applyNumberFormat="1" applyFont="1" applyFill="1" applyBorder="1" applyAlignment="1">
      <alignment vertical="top" wrapText="1"/>
    </xf>
    <xf numFmtId="49" fontId="5" fillId="3" borderId="2" xfId="0" applyNumberFormat="1" applyFont="1" applyFill="1" applyBorder="1" applyAlignment="1">
      <alignment vertical="top" wrapText="1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447675</xdr:colOff>
      <xdr:row>0</xdr:row>
      <xdr:rowOff>85725</xdr:rowOff>
    </xdr:from>
    <xdr:to>
      <xdr:col>2</xdr:col>
      <xdr:colOff>1601226</xdr:colOff>
      <xdr:row>6</xdr:row>
      <xdr:rowOff>114300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85725"/>
          <a:ext cx="1153551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0</xdr:row>
      <xdr:rowOff>137987</xdr:rowOff>
    </xdr:from>
    <xdr:to>
      <xdr:col>3</xdr:col>
      <xdr:colOff>1781175</xdr:colOff>
      <xdr:row>6</xdr:row>
      <xdr:rowOff>47625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9175" y="137987"/>
          <a:ext cx="1762125" cy="10526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0</xdr:row>
      <xdr:rowOff>104775</xdr:rowOff>
    </xdr:from>
    <xdr:to>
      <xdr:col>2</xdr:col>
      <xdr:colOff>1639326</xdr:colOff>
      <xdr:row>6</xdr:row>
      <xdr:rowOff>133350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104775"/>
          <a:ext cx="1153551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0</xdr:row>
      <xdr:rowOff>157037</xdr:rowOff>
    </xdr:from>
    <xdr:to>
      <xdr:col>3</xdr:col>
      <xdr:colOff>1819275</xdr:colOff>
      <xdr:row>6</xdr:row>
      <xdr:rowOff>66675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0575" y="157037"/>
          <a:ext cx="1762125" cy="10526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142875</xdr:rowOff>
    </xdr:from>
    <xdr:to>
      <xdr:col>2</xdr:col>
      <xdr:colOff>1629801</xdr:colOff>
      <xdr:row>6</xdr:row>
      <xdr:rowOff>171450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142875"/>
          <a:ext cx="1153551" cy="1171575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1</xdr:row>
      <xdr:rowOff>4637</xdr:rowOff>
    </xdr:from>
    <xdr:to>
      <xdr:col>3</xdr:col>
      <xdr:colOff>1809750</xdr:colOff>
      <xdr:row>6</xdr:row>
      <xdr:rowOff>104775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0" y="195137"/>
          <a:ext cx="1762125" cy="1052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5"/>
  <sheetViews>
    <sheetView tabSelected="1" zoomScaleNormal="100" workbookViewId="0"/>
  </sheetViews>
  <sheetFormatPr defaultRowHeight="15"/>
  <cols>
    <col min="1" max="1" width="5.140625" style="1" customWidth="1"/>
    <col min="2" max="2" width="30.5703125" style="1" bestFit="1" customWidth="1"/>
    <col min="3" max="3" width="32.42578125" style="1" customWidth="1"/>
    <col min="4" max="4" width="46" style="1" customWidth="1"/>
    <col min="5" max="5" width="9.28515625" style="1" bestFit="1" customWidth="1"/>
    <col min="6" max="6" width="12.7109375" style="1" bestFit="1" customWidth="1"/>
    <col min="7" max="7" width="12.5703125" style="1" customWidth="1"/>
    <col min="8" max="8" width="9.42578125" style="1" customWidth="1"/>
    <col min="9" max="9" width="9.140625" style="1"/>
    <col min="10" max="10" width="12.42578125" style="1" customWidth="1"/>
    <col min="11" max="11" width="12.7109375" style="1" customWidth="1"/>
    <col min="12" max="12" width="8.5703125" style="1" bestFit="1" customWidth="1"/>
    <col min="13" max="13" width="8.42578125" style="1" customWidth="1"/>
    <col min="14" max="16384" width="9.140625" style="1"/>
  </cols>
  <sheetData>
    <row r="2" spans="1:13">
      <c r="A2" s="3"/>
      <c r="B2" s="4" t="s">
        <v>0</v>
      </c>
      <c r="C2" s="3"/>
      <c r="D2" s="3"/>
    </row>
    <row r="3" spans="1:13">
      <c r="A3" s="3"/>
      <c r="B3" s="3" t="s">
        <v>192</v>
      </c>
      <c r="C3" s="4"/>
      <c r="D3" s="4"/>
      <c r="F3" s="2"/>
      <c r="G3" s="2"/>
    </row>
    <row r="4" spans="1:13">
      <c r="A4" s="3"/>
      <c r="B4" s="9"/>
      <c r="C4" s="4"/>
      <c r="D4" s="4"/>
    </row>
    <row r="5" spans="1:13">
      <c r="A5" s="3"/>
      <c r="B5" s="4"/>
      <c r="C5" s="4"/>
      <c r="D5" s="4"/>
    </row>
    <row r="6" spans="1:13">
      <c r="A6" s="3"/>
      <c r="B6" s="4" t="s">
        <v>1</v>
      </c>
      <c r="C6" s="4"/>
      <c r="D6" s="4"/>
    </row>
    <row r="7" spans="1:13">
      <c r="A7" s="3"/>
      <c r="B7" s="3"/>
      <c r="C7" s="3"/>
      <c r="D7" s="3"/>
    </row>
    <row r="8" spans="1:13" ht="38.25">
      <c r="A8" s="5"/>
      <c r="B8" s="19" t="s">
        <v>88</v>
      </c>
      <c r="C8" s="19" t="s">
        <v>89</v>
      </c>
      <c r="D8" s="19" t="s">
        <v>90</v>
      </c>
      <c r="E8" s="18" t="s">
        <v>185</v>
      </c>
      <c r="F8" s="18" t="s">
        <v>178</v>
      </c>
      <c r="G8" s="18" t="s">
        <v>179</v>
      </c>
      <c r="H8" s="18" t="s">
        <v>180</v>
      </c>
      <c r="I8" s="18" t="s">
        <v>186</v>
      </c>
      <c r="J8" s="18" t="s">
        <v>181</v>
      </c>
      <c r="K8" s="18" t="s">
        <v>179</v>
      </c>
      <c r="L8" s="18" t="s">
        <v>182</v>
      </c>
      <c r="M8" s="18" t="s">
        <v>183</v>
      </c>
    </row>
    <row r="9" spans="1:13">
      <c r="A9" s="31">
        <v>1</v>
      </c>
      <c r="B9" s="21" t="s">
        <v>11</v>
      </c>
      <c r="C9" s="21" t="s">
        <v>12</v>
      </c>
      <c r="D9" s="22" t="s">
        <v>13</v>
      </c>
      <c r="E9" s="16">
        <v>7.7</v>
      </c>
      <c r="F9" s="16">
        <v>7.5</v>
      </c>
      <c r="G9" s="16">
        <v>0</v>
      </c>
      <c r="H9" s="16">
        <f t="shared" ref="H9:H45" si="0">(2*E9)+F9-G9</f>
        <v>22.9</v>
      </c>
      <c r="I9" s="16">
        <v>7.7</v>
      </c>
      <c r="J9" s="16">
        <v>7.5</v>
      </c>
      <c r="K9" s="16">
        <v>0</v>
      </c>
      <c r="L9" s="16">
        <f t="shared" ref="L9:L45" si="1">(2*I9)+J9-K9</f>
        <v>22.9</v>
      </c>
      <c r="M9" s="17">
        <f t="shared" ref="M9:M45" si="2">H9+L9</f>
        <v>45.8</v>
      </c>
    </row>
    <row r="10" spans="1:13" ht="15.75" customHeight="1">
      <c r="A10" s="31">
        <v>2</v>
      </c>
      <c r="B10" s="21" t="s">
        <v>184</v>
      </c>
      <c r="C10" s="21" t="s">
        <v>6</v>
      </c>
      <c r="D10" s="22" t="s">
        <v>7</v>
      </c>
      <c r="E10" s="16">
        <v>7.6</v>
      </c>
      <c r="F10" s="16">
        <v>7.5</v>
      </c>
      <c r="G10" s="16">
        <v>0</v>
      </c>
      <c r="H10" s="16">
        <f t="shared" si="0"/>
        <v>22.7</v>
      </c>
      <c r="I10" s="16">
        <v>7.4</v>
      </c>
      <c r="J10" s="16">
        <v>7.4</v>
      </c>
      <c r="K10" s="16">
        <v>0</v>
      </c>
      <c r="L10" s="16">
        <f t="shared" si="1"/>
        <v>22.200000000000003</v>
      </c>
      <c r="M10" s="17">
        <f t="shared" si="2"/>
        <v>44.900000000000006</v>
      </c>
    </row>
    <row r="11" spans="1:13">
      <c r="A11" s="31">
        <v>3</v>
      </c>
      <c r="B11" s="21" t="s">
        <v>8</v>
      </c>
      <c r="C11" s="21" t="s">
        <v>9</v>
      </c>
      <c r="D11" s="22" t="s">
        <v>10</v>
      </c>
      <c r="E11" s="16">
        <v>7.5</v>
      </c>
      <c r="F11" s="16">
        <v>7</v>
      </c>
      <c r="G11" s="16">
        <v>0</v>
      </c>
      <c r="H11" s="16">
        <f t="shared" si="0"/>
        <v>22</v>
      </c>
      <c r="I11" s="16">
        <v>7.8</v>
      </c>
      <c r="J11" s="16">
        <v>7</v>
      </c>
      <c r="K11" s="16">
        <v>0</v>
      </c>
      <c r="L11" s="16">
        <f t="shared" si="1"/>
        <v>22.6</v>
      </c>
      <c r="M11" s="17">
        <f t="shared" si="2"/>
        <v>44.6</v>
      </c>
    </row>
    <row r="12" spans="1:13">
      <c r="A12" s="31">
        <v>4</v>
      </c>
      <c r="B12" s="21" t="s">
        <v>4</v>
      </c>
      <c r="C12" s="21" t="s">
        <v>72</v>
      </c>
      <c r="D12" s="22" t="s">
        <v>73</v>
      </c>
      <c r="E12" s="16">
        <v>7</v>
      </c>
      <c r="F12" s="16">
        <v>7</v>
      </c>
      <c r="G12" s="16">
        <v>0</v>
      </c>
      <c r="H12" s="16">
        <f t="shared" si="0"/>
        <v>21</v>
      </c>
      <c r="I12" s="16">
        <v>7.7</v>
      </c>
      <c r="J12" s="16">
        <v>7.7</v>
      </c>
      <c r="K12" s="16">
        <v>0</v>
      </c>
      <c r="L12" s="16">
        <f t="shared" si="1"/>
        <v>23.1</v>
      </c>
      <c r="M12" s="17">
        <f t="shared" si="2"/>
        <v>44.1</v>
      </c>
    </row>
    <row r="13" spans="1:13" ht="16.5" customHeight="1">
      <c r="A13" s="31">
        <v>5</v>
      </c>
      <c r="B13" s="21" t="s">
        <v>42</v>
      </c>
      <c r="C13" s="21" t="s">
        <v>43</v>
      </c>
      <c r="D13" s="22" t="s">
        <v>44</v>
      </c>
      <c r="E13" s="16">
        <v>7.6</v>
      </c>
      <c r="F13" s="16">
        <v>7</v>
      </c>
      <c r="G13" s="16">
        <v>0</v>
      </c>
      <c r="H13" s="16">
        <f t="shared" si="0"/>
        <v>22.2</v>
      </c>
      <c r="I13" s="16">
        <v>7.4</v>
      </c>
      <c r="J13" s="16">
        <v>7</v>
      </c>
      <c r="K13" s="16">
        <v>0</v>
      </c>
      <c r="L13" s="16">
        <f t="shared" si="1"/>
        <v>21.8</v>
      </c>
      <c r="M13" s="17">
        <f t="shared" si="2"/>
        <v>44</v>
      </c>
    </row>
    <row r="14" spans="1:13" ht="17.25" customHeight="1">
      <c r="A14" s="31">
        <v>6</v>
      </c>
      <c r="B14" s="21" t="s">
        <v>14</v>
      </c>
      <c r="C14" s="21" t="s">
        <v>59</v>
      </c>
      <c r="D14" s="22" t="s">
        <v>60</v>
      </c>
      <c r="E14" s="16">
        <v>7.2</v>
      </c>
      <c r="F14" s="16">
        <v>7</v>
      </c>
      <c r="G14" s="16">
        <v>0</v>
      </c>
      <c r="H14" s="16">
        <f t="shared" si="0"/>
        <v>21.4</v>
      </c>
      <c r="I14" s="16">
        <v>7.5</v>
      </c>
      <c r="J14" s="16">
        <v>7.5</v>
      </c>
      <c r="K14" s="16">
        <v>0</v>
      </c>
      <c r="L14" s="16">
        <f t="shared" si="1"/>
        <v>22.5</v>
      </c>
      <c r="M14" s="17">
        <f t="shared" si="2"/>
        <v>43.9</v>
      </c>
    </row>
    <row r="15" spans="1:13" ht="15.75" customHeight="1">
      <c r="A15" s="31">
        <v>7</v>
      </c>
      <c r="B15" s="21" t="s">
        <v>22</v>
      </c>
      <c r="C15" s="21" t="s">
        <v>65</v>
      </c>
      <c r="D15" s="22" t="s">
        <v>66</v>
      </c>
      <c r="E15" s="16">
        <v>7.4</v>
      </c>
      <c r="F15" s="16">
        <v>7</v>
      </c>
      <c r="G15" s="16">
        <v>0</v>
      </c>
      <c r="H15" s="16">
        <f t="shared" si="0"/>
        <v>21.8</v>
      </c>
      <c r="I15" s="16">
        <v>7.4</v>
      </c>
      <c r="J15" s="16">
        <v>7</v>
      </c>
      <c r="K15" s="16">
        <v>0</v>
      </c>
      <c r="L15" s="16">
        <f t="shared" si="1"/>
        <v>21.8</v>
      </c>
      <c r="M15" s="17">
        <f t="shared" si="2"/>
        <v>43.6</v>
      </c>
    </row>
    <row r="16" spans="1:13">
      <c r="A16" s="31">
        <v>8</v>
      </c>
      <c r="B16" s="21" t="s">
        <v>4</v>
      </c>
      <c r="C16" s="21" t="s">
        <v>31</v>
      </c>
      <c r="D16" s="22" t="s">
        <v>32</v>
      </c>
      <c r="E16" s="16">
        <v>7</v>
      </c>
      <c r="F16" s="16">
        <v>7</v>
      </c>
      <c r="G16" s="16">
        <v>0</v>
      </c>
      <c r="H16" s="16">
        <f t="shared" si="0"/>
        <v>21</v>
      </c>
      <c r="I16" s="16">
        <v>7</v>
      </c>
      <c r="J16" s="16">
        <v>7.5</v>
      </c>
      <c r="K16" s="16">
        <v>0</v>
      </c>
      <c r="L16" s="16">
        <f t="shared" si="1"/>
        <v>21.5</v>
      </c>
      <c r="M16" s="17">
        <f t="shared" si="2"/>
        <v>42.5</v>
      </c>
    </row>
    <row r="17" spans="1:13" ht="15.75" thickBot="1">
      <c r="A17" s="32">
        <v>9</v>
      </c>
      <c r="B17" s="28" t="s">
        <v>5</v>
      </c>
      <c r="C17" s="28" t="s">
        <v>36</v>
      </c>
      <c r="D17" s="29" t="s">
        <v>37</v>
      </c>
      <c r="E17" s="30">
        <v>7.7</v>
      </c>
      <c r="F17" s="30">
        <v>7.7</v>
      </c>
      <c r="G17" s="30">
        <v>0</v>
      </c>
      <c r="H17" s="30">
        <f t="shared" si="0"/>
        <v>23.1</v>
      </c>
      <c r="I17" s="30">
        <v>7.7</v>
      </c>
      <c r="J17" s="30">
        <v>7.7</v>
      </c>
      <c r="K17" s="30">
        <v>4</v>
      </c>
      <c r="L17" s="30">
        <f t="shared" si="1"/>
        <v>19.100000000000001</v>
      </c>
      <c r="M17" s="17">
        <f t="shared" si="2"/>
        <v>42.2</v>
      </c>
    </row>
    <row r="18" spans="1:13" ht="15.75" thickTop="1">
      <c r="A18" s="23">
        <v>10</v>
      </c>
      <c r="B18" s="24" t="s">
        <v>159</v>
      </c>
      <c r="C18" s="24" t="s">
        <v>160</v>
      </c>
      <c r="D18" s="25" t="s">
        <v>161</v>
      </c>
      <c r="E18" s="26">
        <v>7</v>
      </c>
      <c r="F18" s="26">
        <v>6.8</v>
      </c>
      <c r="G18" s="26">
        <v>0</v>
      </c>
      <c r="H18" s="27">
        <f t="shared" si="0"/>
        <v>20.8</v>
      </c>
      <c r="I18" s="26">
        <v>7</v>
      </c>
      <c r="J18" s="26">
        <v>6.8</v>
      </c>
      <c r="K18" s="26">
        <v>0</v>
      </c>
      <c r="L18" s="27">
        <f t="shared" si="1"/>
        <v>20.8</v>
      </c>
      <c r="M18" s="17">
        <f t="shared" si="2"/>
        <v>41.6</v>
      </c>
    </row>
    <row r="19" spans="1:13">
      <c r="A19" s="12">
        <v>11</v>
      </c>
      <c r="B19" s="7" t="s">
        <v>11</v>
      </c>
      <c r="C19" s="7" t="s">
        <v>84</v>
      </c>
      <c r="D19" s="8" t="s">
        <v>85</v>
      </c>
      <c r="E19" s="14">
        <v>7</v>
      </c>
      <c r="F19" s="14">
        <v>7</v>
      </c>
      <c r="G19" s="14">
        <v>0</v>
      </c>
      <c r="H19" s="16">
        <f t="shared" si="0"/>
        <v>21</v>
      </c>
      <c r="I19" s="14">
        <v>6.5</v>
      </c>
      <c r="J19" s="14">
        <v>6.8</v>
      </c>
      <c r="K19" s="14">
        <v>0</v>
      </c>
      <c r="L19" s="16">
        <f t="shared" si="1"/>
        <v>19.8</v>
      </c>
      <c r="M19" s="17">
        <f t="shared" si="2"/>
        <v>40.799999999999997</v>
      </c>
    </row>
    <row r="20" spans="1:13">
      <c r="A20" s="12">
        <v>12</v>
      </c>
      <c r="B20" s="7" t="s">
        <v>4</v>
      </c>
      <c r="C20" s="7" t="s">
        <v>51</v>
      </c>
      <c r="D20" s="8" t="s">
        <v>52</v>
      </c>
      <c r="E20" s="14">
        <v>6.8</v>
      </c>
      <c r="F20" s="14">
        <v>6.6</v>
      </c>
      <c r="G20" s="14">
        <v>0</v>
      </c>
      <c r="H20" s="16">
        <f t="shared" si="0"/>
        <v>20.2</v>
      </c>
      <c r="I20" s="14">
        <v>6.8</v>
      </c>
      <c r="J20" s="14">
        <v>6.8</v>
      </c>
      <c r="K20" s="14">
        <v>0</v>
      </c>
      <c r="L20" s="16">
        <f t="shared" si="1"/>
        <v>20.399999999999999</v>
      </c>
      <c r="M20" s="17">
        <f t="shared" si="2"/>
        <v>40.599999999999994</v>
      </c>
    </row>
    <row r="21" spans="1:13">
      <c r="A21" s="12">
        <v>13</v>
      </c>
      <c r="B21" s="7" t="s">
        <v>33</v>
      </c>
      <c r="C21" s="7" t="s">
        <v>34</v>
      </c>
      <c r="D21" s="8" t="s">
        <v>35</v>
      </c>
      <c r="E21" s="14">
        <v>7</v>
      </c>
      <c r="F21" s="14">
        <v>6.8</v>
      </c>
      <c r="G21" s="14">
        <v>0</v>
      </c>
      <c r="H21" s="16">
        <f t="shared" si="0"/>
        <v>20.8</v>
      </c>
      <c r="I21" s="14">
        <v>6.5</v>
      </c>
      <c r="J21" s="14">
        <v>6.5</v>
      </c>
      <c r="K21" s="14">
        <v>0</v>
      </c>
      <c r="L21" s="16">
        <f t="shared" si="1"/>
        <v>19.5</v>
      </c>
      <c r="M21" s="17">
        <f t="shared" si="2"/>
        <v>40.299999999999997</v>
      </c>
    </row>
    <row r="22" spans="1:13" ht="16.5" customHeight="1">
      <c r="A22" s="12">
        <v>14</v>
      </c>
      <c r="B22" s="7" t="s">
        <v>14</v>
      </c>
      <c r="C22" s="7" t="s">
        <v>194</v>
      </c>
      <c r="D22" s="8" t="s">
        <v>15</v>
      </c>
      <c r="E22" s="14">
        <v>6.6</v>
      </c>
      <c r="F22" s="14">
        <v>6.5</v>
      </c>
      <c r="G22" s="14">
        <v>0</v>
      </c>
      <c r="H22" s="16">
        <f t="shared" si="0"/>
        <v>19.7</v>
      </c>
      <c r="I22" s="14">
        <v>6.8</v>
      </c>
      <c r="J22" s="14">
        <v>6.8</v>
      </c>
      <c r="K22" s="14">
        <v>0</v>
      </c>
      <c r="L22" s="16">
        <f t="shared" si="1"/>
        <v>20.399999999999999</v>
      </c>
      <c r="M22" s="17">
        <f t="shared" si="2"/>
        <v>40.099999999999994</v>
      </c>
    </row>
    <row r="23" spans="1:13">
      <c r="A23" s="12">
        <v>15</v>
      </c>
      <c r="B23" s="7" t="s">
        <v>5</v>
      </c>
      <c r="C23" s="7" t="s">
        <v>80</v>
      </c>
      <c r="D23" s="8" t="s">
        <v>81</v>
      </c>
      <c r="E23" s="14">
        <v>7</v>
      </c>
      <c r="F23" s="14">
        <v>7</v>
      </c>
      <c r="G23" s="14">
        <v>0</v>
      </c>
      <c r="H23" s="16">
        <f t="shared" si="0"/>
        <v>21</v>
      </c>
      <c r="I23" s="14">
        <v>7</v>
      </c>
      <c r="J23" s="14">
        <v>7</v>
      </c>
      <c r="K23" s="14">
        <v>2</v>
      </c>
      <c r="L23" s="16">
        <f t="shared" si="1"/>
        <v>19</v>
      </c>
      <c r="M23" s="17">
        <f t="shared" si="2"/>
        <v>40</v>
      </c>
    </row>
    <row r="24" spans="1:13">
      <c r="A24" s="12">
        <v>16</v>
      </c>
      <c r="B24" s="7" t="s">
        <v>19</v>
      </c>
      <c r="C24" s="7" t="s">
        <v>70</v>
      </c>
      <c r="D24" s="8" t="s">
        <v>71</v>
      </c>
      <c r="E24" s="14">
        <v>6.5</v>
      </c>
      <c r="F24" s="14">
        <v>6.3</v>
      </c>
      <c r="G24" s="14">
        <v>0</v>
      </c>
      <c r="H24" s="16">
        <f t="shared" si="0"/>
        <v>19.3</v>
      </c>
      <c r="I24" s="14">
        <v>6.7</v>
      </c>
      <c r="J24" s="14">
        <v>6.7</v>
      </c>
      <c r="K24" s="14">
        <v>0</v>
      </c>
      <c r="L24" s="16">
        <f t="shared" si="1"/>
        <v>20.100000000000001</v>
      </c>
      <c r="M24" s="17">
        <f t="shared" si="2"/>
        <v>39.400000000000006</v>
      </c>
    </row>
    <row r="25" spans="1:13">
      <c r="A25" s="12">
        <v>17</v>
      </c>
      <c r="B25" s="7" t="s">
        <v>4</v>
      </c>
      <c r="C25" s="7" t="s">
        <v>86</v>
      </c>
      <c r="D25" s="8" t="s">
        <v>87</v>
      </c>
      <c r="E25" s="14">
        <v>6.5</v>
      </c>
      <c r="F25" s="14">
        <v>6.5</v>
      </c>
      <c r="G25" s="14">
        <v>0</v>
      </c>
      <c r="H25" s="16">
        <f t="shared" si="0"/>
        <v>19.5</v>
      </c>
      <c r="I25" s="14">
        <v>6.5</v>
      </c>
      <c r="J25" s="14">
        <v>6.5</v>
      </c>
      <c r="K25" s="14">
        <v>0</v>
      </c>
      <c r="L25" s="16">
        <f t="shared" si="1"/>
        <v>19.5</v>
      </c>
      <c r="M25" s="17">
        <f t="shared" si="2"/>
        <v>39</v>
      </c>
    </row>
    <row r="26" spans="1:13">
      <c r="A26" s="12">
        <v>18</v>
      </c>
      <c r="B26" s="7" t="s">
        <v>45</v>
      </c>
      <c r="C26" s="7" t="s">
        <v>46</v>
      </c>
      <c r="D26" s="8" t="s">
        <v>47</v>
      </c>
      <c r="E26" s="14">
        <v>6.4</v>
      </c>
      <c r="F26" s="14">
        <v>6.5</v>
      </c>
      <c r="G26" s="14">
        <v>0</v>
      </c>
      <c r="H26" s="16">
        <f t="shared" si="0"/>
        <v>19.3</v>
      </c>
      <c r="I26" s="14">
        <v>6.4</v>
      </c>
      <c r="J26" s="14">
        <v>6.4</v>
      </c>
      <c r="K26" s="14">
        <v>0</v>
      </c>
      <c r="L26" s="16">
        <f t="shared" si="1"/>
        <v>19.200000000000003</v>
      </c>
      <c r="M26" s="17">
        <f t="shared" si="2"/>
        <v>38.5</v>
      </c>
    </row>
    <row r="27" spans="1:13" ht="17.25" customHeight="1">
      <c r="A27" s="12">
        <v>19</v>
      </c>
      <c r="B27" s="7" t="s">
        <v>162</v>
      </c>
      <c r="C27" s="7" t="s">
        <v>163</v>
      </c>
      <c r="D27" s="8" t="s">
        <v>164</v>
      </c>
      <c r="E27" s="14">
        <v>6.6</v>
      </c>
      <c r="F27" s="14">
        <v>6.6</v>
      </c>
      <c r="G27" s="14">
        <v>0</v>
      </c>
      <c r="H27" s="16">
        <f t="shared" si="0"/>
        <v>19.799999999999997</v>
      </c>
      <c r="I27" s="14">
        <v>6.6</v>
      </c>
      <c r="J27" s="14">
        <v>6.8</v>
      </c>
      <c r="K27" s="14">
        <v>2</v>
      </c>
      <c r="L27" s="16">
        <f t="shared" si="1"/>
        <v>18</v>
      </c>
      <c r="M27" s="17">
        <f t="shared" si="2"/>
        <v>37.799999999999997</v>
      </c>
    </row>
    <row r="28" spans="1:13">
      <c r="A28" s="12">
        <v>20</v>
      </c>
      <c r="B28" s="7" t="s">
        <v>25</v>
      </c>
      <c r="C28" s="7" t="s">
        <v>61</v>
      </c>
      <c r="D28" s="8" t="s">
        <v>62</v>
      </c>
      <c r="E28" s="14">
        <v>6.4</v>
      </c>
      <c r="F28" s="14">
        <v>6.4</v>
      </c>
      <c r="G28" s="14">
        <v>2</v>
      </c>
      <c r="H28" s="16">
        <f t="shared" si="0"/>
        <v>17.200000000000003</v>
      </c>
      <c r="I28" s="14">
        <v>6.8</v>
      </c>
      <c r="J28" s="14">
        <v>6.8</v>
      </c>
      <c r="K28" s="14">
        <v>0</v>
      </c>
      <c r="L28" s="16">
        <f t="shared" si="1"/>
        <v>20.399999999999999</v>
      </c>
      <c r="M28" s="17">
        <f t="shared" si="2"/>
        <v>37.6</v>
      </c>
    </row>
    <row r="29" spans="1:13">
      <c r="A29" s="12">
        <v>20</v>
      </c>
      <c r="B29" s="7" t="s">
        <v>25</v>
      </c>
      <c r="C29" s="7" t="s">
        <v>26</v>
      </c>
      <c r="D29" s="8" t="s">
        <v>27</v>
      </c>
      <c r="E29" s="14">
        <v>6.6</v>
      </c>
      <c r="F29" s="14">
        <v>6.6</v>
      </c>
      <c r="G29" s="14">
        <v>0</v>
      </c>
      <c r="H29" s="16">
        <f t="shared" si="0"/>
        <v>19.799999999999997</v>
      </c>
      <c r="I29" s="14">
        <v>6.6</v>
      </c>
      <c r="J29" s="14">
        <v>6.6</v>
      </c>
      <c r="K29" s="14">
        <v>2</v>
      </c>
      <c r="L29" s="16">
        <f t="shared" si="1"/>
        <v>17.799999999999997</v>
      </c>
      <c r="M29" s="17">
        <f t="shared" si="2"/>
        <v>37.599999999999994</v>
      </c>
    </row>
    <row r="30" spans="1:13">
      <c r="A30" s="12">
        <v>20</v>
      </c>
      <c r="B30" s="7" t="s">
        <v>67</v>
      </c>
      <c r="C30" s="7" t="s">
        <v>68</v>
      </c>
      <c r="D30" s="8" t="s">
        <v>69</v>
      </c>
      <c r="E30" s="14">
        <v>6.6</v>
      </c>
      <c r="F30" s="14">
        <v>6.2</v>
      </c>
      <c r="G30" s="14">
        <v>0</v>
      </c>
      <c r="H30" s="16">
        <f t="shared" si="0"/>
        <v>19.399999999999999</v>
      </c>
      <c r="I30" s="14">
        <v>6.6</v>
      </c>
      <c r="J30" s="14">
        <v>7</v>
      </c>
      <c r="K30" s="14">
        <v>2</v>
      </c>
      <c r="L30" s="16">
        <f t="shared" si="1"/>
        <v>18.2</v>
      </c>
      <c r="M30" s="17">
        <f t="shared" si="2"/>
        <v>37.599999999999994</v>
      </c>
    </row>
    <row r="31" spans="1:13">
      <c r="A31" s="12">
        <v>23</v>
      </c>
      <c r="B31" s="7" t="s">
        <v>8</v>
      </c>
      <c r="C31" s="7" t="s">
        <v>38</v>
      </c>
      <c r="D31" s="8" t="s">
        <v>39</v>
      </c>
      <c r="E31" s="14">
        <v>6.2</v>
      </c>
      <c r="F31" s="14">
        <v>6.5</v>
      </c>
      <c r="G31" s="14">
        <v>0</v>
      </c>
      <c r="H31" s="16">
        <f t="shared" si="0"/>
        <v>18.899999999999999</v>
      </c>
      <c r="I31" s="14">
        <v>6.2</v>
      </c>
      <c r="J31" s="14">
        <v>6.2</v>
      </c>
      <c r="K31" s="14">
        <v>0</v>
      </c>
      <c r="L31" s="16">
        <f t="shared" si="1"/>
        <v>18.600000000000001</v>
      </c>
      <c r="M31" s="17">
        <f t="shared" si="2"/>
        <v>37.5</v>
      </c>
    </row>
    <row r="32" spans="1:13" ht="15" customHeight="1">
      <c r="A32" s="12">
        <v>23</v>
      </c>
      <c r="B32" s="7" t="s">
        <v>11</v>
      </c>
      <c r="C32" s="7" t="s">
        <v>40</v>
      </c>
      <c r="D32" s="8" t="s">
        <v>41</v>
      </c>
      <c r="E32" s="14">
        <v>6.4</v>
      </c>
      <c r="F32" s="14">
        <v>6.4</v>
      </c>
      <c r="G32" s="14">
        <v>0</v>
      </c>
      <c r="H32" s="16">
        <f t="shared" si="0"/>
        <v>19.200000000000003</v>
      </c>
      <c r="I32" s="14">
        <v>6</v>
      </c>
      <c r="J32" s="14">
        <v>6.3</v>
      </c>
      <c r="K32" s="14">
        <v>0</v>
      </c>
      <c r="L32" s="16">
        <f t="shared" si="1"/>
        <v>18.3</v>
      </c>
      <c r="M32" s="17">
        <f t="shared" si="2"/>
        <v>37.5</v>
      </c>
    </row>
    <row r="33" spans="1:13" ht="15" customHeight="1">
      <c r="A33" s="12">
        <v>25</v>
      </c>
      <c r="B33" s="7" t="s">
        <v>53</v>
      </c>
      <c r="C33" s="7" t="s">
        <v>54</v>
      </c>
      <c r="D33" s="8" t="s">
        <v>55</v>
      </c>
      <c r="E33" s="14">
        <v>6.5</v>
      </c>
      <c r="F33" s="14">
        <v>6.5</v>
      </c>
      <c r="G33" s="14">
        <v>2</v>
      </c>
      <c r="H33" s="16">
        <f t="shared" si="0"/>
        <v>17.5</v>
      </c>
      <c r="I33" s="14">
        <v>6.5</v>
      </c>
      <c r="J33" s="14">
        <v>6.5</v>
      </c>
      <c r="K33" s="14">
        <v>0</v>
      </c>
      <c r="L33" s="16">
        <f t="shared" si="1"/>
        <v>19.5</v>
      </c>
      <c r="M33" s="17">
        <f t="shared" si="2"/>
        <v>37</v>
      </c>
    </row>
    <row r="34" spans="1:13">
      <c r="A34" s="12">
        <v>26</v>
      </c>
      <c r="B34" s="7" t="s">
        <v>22</v>
      </c>
      <c r="C34" s="7" t="s">
        <v>23</v>
      </c>
      <c r="D34" s="8" t="s">
        <v>24</v>
      </c>
      <c r="E34" s="14">
        <v>6</v>
      </c>
      <c r="F34" s="14">
        <v>6.3</v>
      </c>
      <c r="G34" s="14">
        <v>0</v>
      </c>
      <c r="H34" s="16">
        <f t="shared" si="0"/>
        <v>18.3</v>
      </c>
      <c r="I34" s="14">
        <v>6</v>
      </c>
      <c r="J34" s="14">
        <v>6.6</v>
      </c>
      <c r="K34" s="14">
        <v>0</v>
      </c>
      <c r="L34" s="16">
        <f t="shared" si="1"/>
        <v>18.600000000000001</v>
      </c>
      <c r="M34" s="17">
        <f t="shared" si="2"/>
        <v>36.900000000000006</v>
      </c>
    </row>
    <row r="35" spans="1:13">
      <c r="A35" s="12">
        <v>27</v>
      </c>
      <c r="B35" s="7" t="s">
        <v>8</v>
      </c>
      <c r="C35" s="7" t="s">
        <v>82</v>
      </c>
      <c r="D35" s="8" t="s">
        <v>83</v>
      </c>
      <c r="E35" s="14">
        <v>6.4</v>
      </c>
      <c r="F35" s="14">
        <v>6.4</v>
      </c>
      <c r="G35" s="14">
        <v>0</v>
      </c>
      <c r="H35" s="16">
        <f t="shared" si="0"/>
        <v>19.200000000000003</v>
      </c>
      <c r="I35" s="14">
        <v>6.5</v>
      </c>
      <c r="J35" s="14">
        <v>6.5</v>
      </c>
      <c r="K35" s="14">
        <v>2</v>
      </c>
      <c r="L35" s="16">
        <f t="shared" si="1"/>
        <v>17.5</v>
      </c>
      <c r="M35" s="17">
        <f t="shared" si="2"/>
        <v>36.700000000000003</v>
      </c>
    </row>
    <row r="36" spans="1:13" ht="17.25" customHeight="1">
      <c r="A36" s="12">
        <v>28</v>
      </c>
      <c r="B36" s="7" t="s">
        <v>107</v>
      </c>
      <c r="C36" s="7" t="s">
        <v>165</v>
      </c>
      <c r="D36" s="8" t="s">
        <v>166</v>
      </c>
      <c r="E36" s="14">
        <v>6</v>
      </c>
      <c r="F36" s="14">
        <v>6.6</v>
      </c>
      <c r="G36" s="14">
        <v>0</v>
      </c>
      <c r="H36" s="16">
        <f t="shared" si="0"/>
        <v>18.600000000000001</v>
      </c>
      <c r="I36" s="14">
        <v>6</v>
      </c>
      <c r="J36" s="14">
        <v>6</v>
      </c>
      <c r="K36" s="14">
        <v>0</v>
      </c>
      <c r="L36" s="16">
        <f t="shared" si="1"/>
        <v>18</v>
      </c>
      <c r="M36" s="17">
        <f t="shared" si="2"/>
        <v>36.6</v>
      </c>
    </row>
    <row r="37" spans="1:13" ht="16.5" customHeight="1">
      <c r="A37" s="12">
        <v>29</v>
      </c>
      <c r="B37" s="7" t="s">
        <v>16</v>
      </c>
      <c r="C37" s="7" t="s">
        <v>63</v>
      </c>
      <c r="D37" s="8" t="s">
        <v>64</v>
      </c>
      <c r="E37" s="14">
        <v>6.5</v>
      </c>
      <c r="F37" s="14">
        <v>6.5</v>
      </c>
      <c r="G37" s="14">
        <v>2</v>
      </c>
      <c r="H37" s="16">
        <f t="shared" si="0"/>
        <v>17.5</v>
      </c>
      <c r="I37" s="14">
        <v>6.7</v>
      </c>
      <c r="J37" s="14">
        <v>6.7</v>
      </c>
      <c r="K37" s="14">
        <v>2</v>
      </c>
      <c r="L37" s="16">
        <f t="shared" si="1"/>
        <v>18.100000000000001</v>
      </c>
      <c r="M37" s="17">
        <f t="shared" si="2"/>
        <v>35.6</v>
      </c>
    </row>
    <row r="38" spans="1:13">
      <c r="A38" s="12">
        <v>30</v>
      </c>
      <c r="B38" s="7" t="s">
        <v>48</v>
      </c>
      <c r="C38" s="7" t="s">
        <v>49</v>
      </c>
      <c r="D38" s="8" t="s">
        <v>50</v>
      </c>
      <c r="E38" s="14">
        <v>6.2</v>
      </c>
      <c r="F38" s="14">
        <v>6.2</v>
      </c>
      <c r="G38" s="14">
        <v>0</v>
      </c>
      <c r="H38" s="16">
        <f t="shared" si="0"/>
        <v>18.600000000000001</v>
      </c>
      <c r="I38" s="14">
        <v>6</v>
      </c>
      <c r="J38" s="14">
        <v>6</v>
      </c>
      <c r="K38" s="14">
        <v>2</v>
      </c>
      <c r="L38" s="16">
        <f t="shared" si="1"/>
        <v>16</v>
      </c>
      <c r="M38" s="17">
        <f t="shared" si="2"/>
        <v>34.6</v>
      </c>
    </row>
    <row r="39" spans="1:13">
      <c r="A39" s="12">
        <v>31</v>
      </c>
      <c r="B39" s="7" t="s">
        <v>16</v>
      </c>
      <c r="C39" s="7" t="s">
        <v>17</v>
      </c>
      <c r="D39" s="8" t="s">
        <v>18</v>
      </c>
      <c r="E39" s="14">
        <v>6.2</v>
      </c>
      <c r="F39" s="14">
        <v>6.2</v>
      </c>
      <c r="G39" s="14">
        <v>4</v>
      </c>
      <c r="H39" s="16">
        <f t="shared" si="0"/>
        <v>14.600000000000001</v>
      </c>
      <c r="I39" s="14">
        <v>6.2</v>
      </c>
      <c r="J39" s="14">
        <v>6.2</v>
      </c>
      <c r="K39" s="14">
        <v>0</v>
      </c>
      <c r="L39" s="16">
        <f t="shared" si="1"/>
        <v>18.600000000000001</v>
      </c>
      <c r="M39" s="17">
        <f t="shared" si="2"/>
        <v>33.200000000000003</v>
      </c>
    </row>
    <row r="40" spans="1:13">
      <c r="A40" s="12">
        <v>32</v>
      </c>
      <c r="B40" s="7" t="s">
        <v>45</v>
      </c>
      <c r="C40" s="7" t="s">
        <v>167</v>
      </c>
      <c r="D40" s="8" t="s">
        <v>168</v>
      </c>
      <c r="E40" s="14">
        <v>6</v>
      </c>
      <c r="F40" s="14">
        <v>6</v>
      </c>
      <c r="G40" s="14">
        <v>2</v>
      </c>
      <c r="H40" s="16">
        <f t="shared" si="0"/>
        <v>16</v>
      </c>
      <c r="I40" s="14">
        <v>6</v>
      </c>
      <c r="J40" s="14">
        <v>6</v>
      </c>
      <c r="K40" s="14">
        <v>2</v>
      </c>
      <c r="L40" s="16">
        <f t="shared" si="1"/>
        <v>16</v>
      </c>
      <c r="M40" s="17">
        <f t="shared" si="2"/>
        <v>32</v>
      </c>
    </row>
    <row r="41" spans="1:13">
      <c r="A41" s="12">
        <v>33</v>
      </c>
      <c r="B41" s="7" t="s">
        <v>74</v>
      </c>
      <c r="C41" s="7" t="s">
        <v>75</v>
      </c>
      <c r="D41" s="8" t="s">
        <v>76</v>
      </c>
      <c r="E41" s="14">
        <v>6.6</v>
      </c>
      <c r="F41" s="14">
        <v>6.3</v>
      </c>
      <c r="G41" s="14">
        <v>0</v>
      </c>
      <c r="H41" s="16">
        <f t="shared" si="0"/>
        <v>19.5</v>
      </c>
      <c r="I41" s="14">
        <v>0</v>
      </c>
      <c r="J41" s="14">
        <v>0</v>
      </c>
      <c r="K41" s="14">
        <v>0</v>
      </c>
      <c r="L41" s="16">
        <f t="shared" si="1"/>
        <v>0</v>
      </c>
      <c r="M41" s="17">
        <f t="shared" si="2"/>
        <v>19.5</v>
      </c>
    </row>
    <row r="42" spans="1:13">
      <c r="A42" s="12">
        <v>34</v>
      </c>
      <c r="B42" s="7" t="s">
        <v>19</v>
      </c>
      <c r="C42" s="7" t="s">
        <v>20</v>
      </c>
      <c r="D42" s="8" t="s">
        <v>21</v>
      </c>
      <c r="E42" s="14">
        <v>6.4</v>
      </c>
      <c r="F42" s="14">
        <v>6.4</v>
      </c>
      <c r="G42" s="14">
        <v>0</v>
      </c>
      <c r="H42" s="16">
        <f t="shared" si="0"/>
        <v>19.200000000000003</v>
      </c>
      <c r="I42" s="14">
        <v>0</v>
      </c>
      <c r="J42" s="14">
        <v>0</v>
      </c>
      <c r="K42" s="14">
        <v>0</v>
      </c>
      <c r="L42" s="16">
        <f t="shared" si="1"/>
        <v>0</v>
      </c>
      <c r="M42" s="17">
        <f t="shared" si="2"/>
        <v>19.200000000000003</v>
      </c>
    </row>
    <row r="43" spans="1:13">
      <c r="A43" s="12">
        <v>35</v>
      </c>
      <c r="B43" s="7" t="s">
        <v>28</v>
      </c>
      <c r="C43" s="7" t="s">
        <v>29</v>
      </c>
      <c r="D43" s="8" t="s">
        <v>30</v>
      </c>
      <c r="E43" s="14">
        <v>6.2</v>
      </c>
      <c r="F43" s="14">
        <v>6.2</v>
      </c>
      <c r="G43" s="14">
        <v>0</v>
      </c>
      <c r="H43" s="16">
        <f t="shared" si="0"/>
        <v>18.600000000000001</v>
      </c>
      <c r="I43" s="14">
        <v>0</v>
      </c>
      <c r="J43" s="14">
        <v>0</v>
      </c>
      <c r="K43" s="14">
        <v>0</v>
      </c>
      <c r="L43" s="16">
        <f t="shared" si="1"/>
        <v>0</v>
      </c>
      <c r="M43" s="17">
        <f t="shared" si="2"/>
        <v>18.600000000000001</v>
      </c>
    </row>
    <row r="44" spans="1:13">
      <c r="A44" s="12">
        <v>35</v>
      </c>
      <c r="B44" s="7" t="s">
        <v>77</v>
      </c>
      <c r="C44" s="7" t="s">
        <v>78</v>
      </c>
      <c r="D44" s="8" t="s">
        <v>79</v>
      </c>
      <c r="E44" s="14">
        <v>6.2</v>
      </c>
      <c r="F44" s="14">
        <v>6.2</v>
      </c>
      <c r="G44" s="14">
        <v>0</v>
      </c>
      <c r="H44" s="16">
        <f t="shared" si="0"/>
        <v>18.600000000000001</v>
      </c>
      <c r="I44" s="14">
        <v>0</v>
      </c>
      <c r="J44" s="14">
        <v>0</v>
      </c>
      <c r="K44" s="14">
        <v>0</v>
      </c>
      <c r="L44" s="16">
        <f t="shared" si="1"/>
        <v>0</v>
      </c>
      <c r="M44" s="17">
        <f t="shared" si="2"/>
        <v>18.600000000000001</v>
      </c>
    </row>
    <row r="45" spans="1:13">
      <c r="A45" s="12">
        <v>37</v>
      </c>
      <c r="B45" s="7" t="s">
        <v>56</v>
      </c>
      <c r="C45" s="7" t="s">
        <v>57</v>
      </c>
      <c r="D45" s="8" t="s">
        <v>58</v>
      </c>
      <c r="E45" s="14">
        <v>6.4</v>
      </c>
      <c r="F45" s="14">
        <v>6.8</v>
      </c>
      <c r="G45" s="14">
        <v>2</v>
      </c>
      <c r="H45" s="16">
        <f t="shared" si="0"/>
        <v>17.600000000000001</v>
      </c>
      <c r="I45" s="14">
        <v>0</v>
      </c>
      <c r="J45" s="14">
        <v>0</v>
      </c>
      <c r="K45" s="14">
        <v>0</v>
      </c>
      <c r="L45" s="16">
        <f t="shared" si="1"/>
        <v>0</v>
      </c>
      <c r="M45" s="17">
        <f t="shared" si="2"/>
        <v>17.600000000000001</v>
      </c>
    </row>
  </sheetData>
  <sortState ref="A9:M45">
    <sortCondition descending="1" ref="M9:M45"/>
  </sortState>
  <pageMargins left="0.7" right="0.7" top="0.75" bottom="0.75" header="0.3" footer="0.3"/>
  <pageSetup paperSize="9" scale="76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7"/>
  <sheetViews>
    <sheetView topLeftCell="A7" zoomScaleNormal="100" workbookViewId="0">
      <selection activeCell="C9" sqref="C9:C26"/>
    </sheetView>
  </sheetViews>
  <sheetFormatPr defaultRowHeight="15"/>
  <cols>
    <col min="1" max="1" width="5.140625" style="1" customWidth="1"/>
    <col min="2" max="2" width="30.5703125" style="1" bestFit="1" customWidth="1"/>
    <col min="3" max="3" width="32.42578125" style="1" customWidth="1"/>
    <col min="4" max="4" width="46" style="1" customWidth="1"/>
    <col min="5" max="5" width="13.140625" style="1" bestFit="1" customWidth="1"/>
    <col min="6" max="6" width="9" style="33" customWidth="1"/>
    <col min="7" max="7" width="14.5703125" style="1" customWidth="1"/>
    <col min="8" max="8" width="9.140625" style="33"/>
    <col min="9" max="16384" width="9.140625" style="1"/>
  </cols>
  <sheetData>
    <row r="2" spans="1:8">
      <c r="A2" s="3"/>
      <c r="B2" s="4" t="s">
        <v>0</v>
      </c>
      <c r="C2" s="3"/>
      <c r="D2" s="3"/>
    </row>
    <row r="3" spans="1:8">
      <c r="A3" s="3"/>
      <c r="B3" s="3" t="s">
        <v>193</v>
      </c>
      <c r="C3" s="4"/>
      <c r="D3" s="4"/>
      <c r="F3" s="34"/>
      <c r="G3" s="2"/>
    </row>
    <row r="4" spans="1:8">
      <c r="A4" s="3"/>
      <c r="B4" s="9"/>
      <c r="C4" s="4"/>
      <c r="D4" s="4"/>
    </row>
    <row r="5" spans="1:8">
      <c r="A5" s="3"/>
      <c r="B5" s="4"/>
      <c r="C5" s="4"/>
      <c r="D5" s="4"/>
    </row>
    <row r="6" spans="1:8">
      <c r="A6" s="3"/>
      <c r="B6" s="4" t="s">
        <v>2</v>
      </c>
      <c r="C6" s="4"/>
      <c r="D6" s="4"/>
    </row>
    <row r="7" spans="1:8">
      <c r="A7" s="3"/>
      <c r="B7" s="3"/>
      <c r="C7" s="3"/>
      <c r="D7" s="3"/>
    </row>
    <row r="8" spans="1:8">
      <c r="A8" s="5"/>
      <c r="B8" s="19" t="s">
        <v>88</v>
      </c>
      <c r="C8" s="19" t="s">
        <v>89</v>
      </c>
      <c r="D8" s="19" t="s">
        <v>90</v>
      </c>
      <c r="E8" s="20" t="s">
        <v>179</v>
      </c>
      <c r="F8" s="35" t="s">
        <v>187</v>
      </c>
      <c r="G8" s="20" t="s">
        <v>179</v>
      </c>
      <c r="H8" s="35" t="s">
        <v>187</v>
      </c>
    </row>
    <row r="9" spans="1:8" ht="16.5" customHeight="1">
      <c r="A9" s="45">
        <v>1</v>
      </c>
      <c r="B9" s="21" t="s">
        <v>93</v>
      </c>
      <c r="C9" s="21" t="s">
        <v>122</v>
      </c>
      <c r="D9" s="22" t="s">
        <v>123</v>
      </c>
      <c r="E9" s="38">
        <v>0</v>
      </c>
      <c r="F9" s="39">
        <v>74.400000000000006</v>
      </c>
      <c r="G9" s="38">
        <v>0</v>
      </c>
      <c r="H9" s="39">
        <v>32.18</v>
      </c>
    </row>
    <row r="10" spans="1:8">
      <c r="A10" s="45">
        <v>2</v>
      </c>
      <c r="B10" s="21" t="s">
        <v>25</v>
      </c>
      <c r="C10" s="21" t="s">
        <v>105</v>
      </c>
      <c r="D10" s="22" t="s">
        <v>106</v>
      </c>
      <c r="E10" s="38">
        <v>0</v>
      </c>
      <c r="F10" s="39">
        <v>70.03</v>
      </c>
      <c r="G10" s="38">
        <v>0</v>
      </c>
      <c r="H10" s="39">
        <v>34.5</v>
      </c>
    </row>
    <row r="11" spans="1:8">
      <c r="A11" s="45">
        <v>3</v>
      </c>
      <c r="B11" s="21" t="s">
        <v>5</v>
      </c>
      <c r="C11" s="21" t="s">
        <v>124</v>
      </c>
      <c r="D11" s="22" t="s">
        <v>125</v>
      </c>
      <c r="E11" s="38">
        <v>0</v>
      </c>
      <c r="F11" s="39">
        <v>74.22</v>
      </c>
      <c r="G11" s="38">
        <v>0</v>
      </c>
      <c r="H11" s="39">
        <v>36.33</v>
      </c>
    </row>
    <row r="12" spans="1:8">
      <c r="A12" s="45">
        <v>4</v>
      </c>
      <c r="B12" s="21" t="s">
        <v>5</v>
      </c>
      <c r="C12" s="21" t="s">
        <v>96</v>
      </c>
      <c r="D12" s="22" t="s">
        <v>97</v>
      </c>
      <c r="E12" s="38">
        <v>0</v>
      </c>
      <c r="F12" s="39">
        <v>72.709999999999994</v>
      </c>
      <c r="G12" s="38">
        <v>0</v>
      </c>
      <c r="H12" s="39">
        <v>36.450000000000003</v>
      </c>
    </row>
    <row r="13" spans="1:8" ht="15.75" thickBot="1">
      <c r="A13" s="46">
        <v>5</v>
      </c>
      <c r="B13" s="28" t="s">
        <v>116</v>
      </c>
      <c r="C13" s="28" t="s">
        <v>117</v>
      </c>
      <c r="D13" s="29" t="s">
        <v>118</v>
      </c>
      <c r="E13" s="43">
        <v>0</v>
      </c>
      <c r="F13" s="44">
        <v>83.12</v>
      </c>
      <c r="G13" s="43">
        <v>0</v>
      </c>
      <c r="H13" s="44">
        <v>38.35</v>
      </c>
    </row>
    <row r="14" spans="1:8" ht="15.75" thickTop="1">
      <c r="A14" s="40">
        <v>6</v>
      </c>
      <c r="B14" s="24" t="s">
        <v>113</v>
      </c>
      <c r="C14" s="24" t="s">
        <v>114</v>
      </c>
      <c r="D14" s="25" t="s">
        <v>115</v>
      </c>
      <c r="E14" s="41">
        <v>0</v>
      </c>
      <c r="F14" s="42">
        <v>71.31</v>
      </c>
      <c r="G14" s="41">
        <v>4</v>
      </c>
      <c r="H14" s="42">
        <v>33.799999999999997</v>
      </c>
    </row>
    <row r="15" spans="1:8">
      <c r="A15" s="6">
        <v>7</v>
      </c>
      <c r="B15" s="7" t="s">
        <v>110</v>
      </c>
      <c r="C15" s="7" t="s">
        <v>111</v>
      </c>
      <c r="D15" s="8" t="s">
        <v>112</v>
      </c>
      <c r="E15" s="13">
        <v>0</v>
      </c>
      <c r="F15" s="36">
        <v>78.56</v>
      </c>
      <c r="G15" s="13">
        <v>4</v>
      </c>
      <c r="H15" s="36">
        <v>49.45</v>
      </c>
    </row>
    <row r="16" spans="1:8">
      <c r="A16" s="6">
        <v>8</v>
      </c>
      <c r="B16" s="7" t="s">
        <v>53</v>
      </c>
      <c r="C16" s="7" t="s">
        <v>102</v>
      </c>
      <c r="D16" s="8" t="s">
        <v>188</v>
      </c>
      <c r="E16" s="13">
        <v>0</v>
      </c>
      <c r="F16" s="36">
        <v>73.59</v>
      </c>
      <c r="G16" s="13">
        <v>8</v>
      </c>
      <c r="H16" s="36">
        <v>35.43</v>
      </c>
    </row>
    <row r="17" spans="1:8">
      <c r="A17" s="6">
        <v>9</v>
      </c>
      <c r="B17" s="7" t="s">
        <v>93</v>
      </c>
      <c r="C17" s="7" t="s">
        <v>94</v>
      </c>
      <c r="D17" s="8" t="s">
        <v>95</v>
      </c>
      <c r="E17" s="13">
        <v>4</v>
      </c>
      <c r="F17" s="36">
        <v>71.92</v>
      </c>
      <c r="G17" s="13"/>
      <c r="H17" s="36"/>
    </row>
    <row r="18" spans="1:8">
      <c r="A18" s="6">
        <v>10</v>
      </c>
      <c r="B18" s="7" t="s">
        <v>4</v>
      </c>
      <c r="C18" s="7" t="s">
        <v>174</v>
      </c>
      <c r="D18" s="8" t="s">
        <v>175</v>
      </c>
      <c r="E18" s="13">
        <v>4</v>
      </c>
      <c r="F18" s="36">
        <v>72.73</v>
      </c>
      <c r="G18" s="13"/>
      <c r="H18" s="36"/>
    </row>
    <row r="19" spans="1:8">
      <c r="A19" s="6">
        <v>11</v>
      </c>
      <c r="B19" s="7" t="s">
        <v>4</v>
      </c>
      <c r="C19" s="7" t="s">
        <v>126</v>
      </c>
      <c r="D19" s="8" t="s">
        <v>127</v>
      </c>
      <c r="E19" s="13">
        <v>7</v>
      </c>
      <c r="F19" s="36">
        <v>96.1</v>
      </c>
      <c r="G19" s="13"/>
      <c r="H19" s="36"/>
    </row>
    <row r="20" spans="1:8">
      <c r="A20" s="6">
        <v>12</v>
      </c>
      <c r="B20" s="7" t="s">
        <v>4</v>
      </c>
      <c r="C20" s="7" t="s">
        <v>91</v>
      </c>
      <c r="D20" s="8" t="s">
        <v>92</v>
      </c>
      <c r="E20" s="13">
        <v>8</v>
      </c>
      <c r="F20" s="36">
        <v>71.349999999999994</v>
      </c>
      <c r="G20" s="13"/>
      <c r="H20" s="36"/>
    </row>
    <row r="21" spans="1:8">
      <c r="A21" s="6">
        <v>13</v>
      </c>
      <c r="B21" s="7" t="s">
        <v>77</v>
      </c>
      <c r="C21" s="7" t="s">
        <v>100</v>
      </c>
      <c r="D21" s="8" t="s">
        <v>101</v>
      </c>
      <c r="E21" s="13">
        <v>8</v>
      </c>
      <c r="F21" s="36">
        <v>72.25</v>
      </c>
      <c r="G21" s="13"/>
      <c r="H21" s="36"/>
    </row>
    <row r="22" spans="1:8">
      <c r="A22" s="6">
        <v>14</v>
      </c>
      <c r="B22" s="7" t="s">
        <v>171</v>
      </c>
      <c r="C22" s="7" t="s">
        <v>176</v>
      </c>
      <c r="D22" s="8" t="s">
        <v>177</v>
      </c>
      <c r="E22" s="13">
        <v>11</v>
      </c>
      <c r="F22" s="36">
        <v>96.07</v>
      </c>
      <c r="G22" s="13"/>
      <c r="H22" s="36"/>
    </row>
    <row r="23" spans="1:8">
      <c r="A23" s="6">
        <v>15</v>
      </c>
      <c r="B23" s="7" t="s">
        <v>16</v>
      </c>
      <c r="C23" s="7" t="s">
        <v>98</v>
      </c>
      <c r="D23" s="8" t="s">
        <v>99</v>
      </c>
      <c r="E23" s="13">
        <v>20</v>
      </c>
      <c r="F23" s="36">
        <v>94.13</v>
      </c>
      <c r="G23" s="13"/>
      <c r="H23" s="36"/>
    </row>
    <row r="24" spans="1:8" ht="17.25" customHeight="1">
      <c r="A24" s="6">
        <v>16</v>
      </c>
      <c r="B24" s="7" t="s">
        <v>171</v>
      </c>
      <c r="C24" s="7" t="s">
        <v>103</v>
      </c>
      <c r="D24" s="8" t="s">
        <v>104</v>
      </c>
      <c r="E24" s="37" t="s">
        <v>189</v>
      </c>
      <c r="F24" s="36"/>
      <c r="G24" s="13"/>
      <c r="H24" s="36"/>
    </row>
    <row r="25" spans="1:8" ht="15.75" customHeight="1">
      <c r="A25" s="6">
        <v>17</v>
      </c>
      <c r="B25" s="7" t="s">
        <v>107</v>
      </c>
      <c r="C25" s="7" t="s">
        <v>108</v>
      </c>
      <c r="D25" s="8" t="s">
        <v>109</v>
      </c>
      <c r="E25" s="37" t="s">
        <v>190</v>
      </c>
      <c r="F25" s="36"/>
      <c r="G25" s="13"/>
      <c r="H25" s="36"/>
    </row>
    <row r="26" spans="1:8" ht="15.75" customHeight="1">
      <c r="A26" s="6">
        <v>18</v>
      </c>
      <c r="B26" s="7" t="s">
        <v>159</v>
      </c>
      <c r="C26" s="7" t="s">
        <v>169</v>
      </c>
      <c r="D26" s="8" t="s">
        <v>170</v>
      </c>
      <c r="E26" s="37" t="s">
        <v>189</v>
      </c>
      <c r="F26" s="36"/>
      <c r="G26" s="13"/>
      <c r="H26" s="36"/>
    </row>
    <row r="27" spans="1:8">
      <c r="A27" s="6">
        <v>19</v>
      </c>
      <c r="B27" s="7" t="s">
        <v>119</v>
      </c>
      <c r="C27" s="7" t="s">
        <v>120</v>
      </c>
      <c r="D27" s="8" t="s">
        <v>121</v>
      </c>
      <c r="E27" s="37" t="s">
        <v>189</v>
      </c>
      <c r="F27" s="36"/>
      <c r="G27" s="13"/>
      <c r="H27" s="36"/>
    </row>
  </sheetData>
  <sortState ref="A9:H13">
    <sortCondition ref="H9:H13"/>
  </sortState>
  <pageMargins left="0.7" right="0.7" top="0.75" bottom="0.75" header="0.3" footer="0.3"/>
  <pageSetup paperSize="9" scale="76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zoomScaleNormal="100" workbookViewId="0">
      <selection activeCell="C9" sqref="C9:C22"/>
    </sheetView>
  </sheetViews>
  <sheetFormatPr defaultRowHeight="15"/>
  <cols>
    <col min="1" max="1" width="5.140625" style="1" customWidth="1"/>
    <col min="2" max="2" width="30.5703125" style="1" bestFit="1" customWidth="1"/>
    <col min="3" max="3" width="32.42578125" style="1" customWidth="1"/>
    <col min="4" max="4" width="46" style="1" customWidth="1"/>
    <col min="5" max="5" width="13.28515625" style="1" customWidth="1"/>
    <col min="6" max="6" width="9.140625" style="1"/>
    <col min="7" max="7" width="13.28515625" style="1" customWidth="1"/>
    <col min="8" max="16384" width="9.140625" style="1"/>
  </cols>
  <sheetData>
    <row r="2" spans="1:8">
      <c r="A2" s="3"/>
      <c r="B2" s="4" t="s">
        <v>0</v>
      </c>
      <c r="C2" s="3"/>
      <c r="D2" s="3"/>
    </row>
    <row r="3" spans="1:8">
      <c r="A3" s="3"/>
      <c r="B3" s="3" t="s">
        <v>192</v>
      </c>
      <c r="C3" s="4"/>
      <c r="D3" s="4"/>
      <c r="F3" s="2"/>
      <c r="G3" s="2"/>
    </row>
    <row r="4" spans="1:8">
      <c r="A4" s="3"/>
      <c r="B4" s="9"/>
      <c r="C4" s="4"/>
      <c r="D4" s="4"/>
    </row>
    <row r="5" spans="1:8">
      <c r="A5" s="3"/>
      <c r="B5" s="4"/>
      <c r="C5" s="4"/>
      <c r="D5" s="4"/>
    </row>
    <row r="6" spans="1:8">
      <c r="A6" s="3"/>
      <c r="B6" s="4" t="s">
        <v>3</v>
      </c>
      <c r="C6" s="4"/>
      <c r="D6" s="4"/>
    </row>
    <row r="7" spans="1:8">
      <c r="A7" s="3"/>
      <c r="B7" s="3"/>
      <c r="C7" s="3"/>
      <c r="D7" s="3"/>
    </row>
    <row r="8" spans="1:8">
      <c r="A8" s="5"/>
      <c r="B8" s="15" t="s">
        <v>88</v>
      </c>
      <c r="C8" s="15" t="s">
        <v>89</v>
      </c>
      <c r="D8" s="15" t="s">
        <v>90</v>
      </c>
      <c r="E8" s="20" t="s">
        <v>179</v>
      </c>
      <c r="F8" s="20" t="s">
        <v>187</v>
      </c>
      <c r="G8" s="20" t="s">
        <v>179</v>
      </c>
      <c r="H8" s="20" t="s">
        <v>187</v>
      </c>
    </row>
    <row r="9" spans="1:8" ht="16.5" customHeight="1">
      <c r="A9" s="6">
        <v>1</v>
      </c>
      <c r="B9" s="47" t="s">
        <v>147</v>
      </c>
      <c r="C9" s="47" t="s">
        <v>148</v>
      </c>
      <c r="D9" s="48" t="s">
        <v>149</v>
      </c>
      <c r="E9" s="38">
        <v>0</v>
      </c>
      <c r="F9" s="39">
        <v>69.400000000000006</v>
      </c>
      <c r="G9" s="38">
        <v>0</v>
      </c>
      <c r="H9" s="39">
        <v>33.869999999999997</v>
      </c>
    </row>
    <row r="10" spans="1:8">
      <c r="A10" s="6">
        <v>2</v>
      </c>
      <c r="B10" s="47" t="s">
        <v>135</v>
      </c>
      <c r="C10" s="47" t="s">
        <v>136</v>
      </c>
      <c r="D10" s="48" t="s">
        <v>137</v>
      </c>
      <c r="E10" s="38">
        <v>0</v>
      </c>
      <c r="F10" s="39">
        <v>75.900000000000006</v>
      </c>
      <c r="G10" s="38">
        <v>0</v>
      </c>
      <c r="H10" s="39">
        <v>34.69</v>
      </c>
    </row>
    <row r="11" spans="1:8">
      <c r="A11" s="6">
        <v>3</v>
      </c>
      <c r="B11" s="47" t="s">
        <v>132</v>
      </c>
      <c r="C11" s="47" t="s">
        <v>133</v>
      </c>
      <c r="D11" s="48" t="s">
        <v>134</v>
      </c>
      <c r="E11" s="38">
        <v>0</v>
      </c>
      <c r="F11" s="39">
        <v>73.27</v>
      </c>
      <c r="G11" s="38">
        <v>0</v>
      </c>
      <c r="H11" s="39">
        <v>36.14</v>
      </c>
    </row>
    <row r="12" spans="1:8" ht="15.75" thickBot="1">
      <c r="A12" s="6">
        <v>4</v>
      </c>
      <c r="B12" s="51" t="s">
        <v>132</v>
      </c>
      <c r="C12" s="51" t="s">
        <v>153</v>
      </c>
      <c r="D12" s="52" t="s">
        <v>154</v>
      </c>
      <c r="E12" s="43">
        <v>0</v>
      </c>
      <c r="F12" s="44">
        <v>70.98</v>
      </c>
      <c r="G12" s="43">
        <v>0</v>
      </c>
      <c r="H12" s="44">
        <v>37.33</v>
      </c>
    </row>
    <row r="13" spans="1:8" ht="15.75" thickTop="1">
      <c r="A13" s="6">
        <v>5</v>
      </c>
      <c r="B13" s="49" t="s">
        <v>5</v>
      </c>
      <c r="C13" s="49" t="s">
        <v>128</v>
      </c>
      <c r="D13" s="50" t="s">
        <v>129</v>
      </c>
      <c r="E13" s="41">
        <v>0</v>
      </c>
      <c r="F13" s="42">
        <v>76.680000000000007</v>
      </c>
      <c r="G13" s="41">
        <v>0</v>
      </c>
      <c r="H13" s="42">
        <v>39.35</v>
      </c>
    </row>
    <row r="14" spans="1:8">
      <c r="A14" s="6">
        <v>6</v>
      </c>
      <c r="B14" s="11" t="s">
        <v>5</v>
      </c>
      <c r="C14" s="11" t="s">
        <v>140</v>
      </c>
      <c r="D14" s="10" t="s">
        <v>141</v>
      </c>
      <c r="E14" s="13">
        <v>0</v>
      </c>
      <c r="F14" s="36">
        <v>73.8</v>
      </c>
      <c r="G14" s="13">
        <v>0</v>
      </c>
      <c r="H14" s="36">
        <v>41.47</v>
      </c>
    </row>
    <row r="15" spans="1:8">
      <c r="A15" s="6">
        <v>7</v>
      </c>
      <c r="B15" s="11" t="s">
        <v>150</v>
      </c>
      <c r="C15" s="11" t="s">
        <v>151</v>
      </c>
      <c r="D15" s="10" t="s">
        <v>152</v>
      </c>
      <c r="E15" s="13">
        <v>0</v>
      </c>
      <c r="F15" s="36">
        <v>71.88</v>
      </c>
      <c r="G15" s="13">
        <v>4</v>
      </c>
      <c r="H15" s="36">
        <v>32.270000000000003</v>
      </c>
    </row>
    <row r="16" spans="1:8">
      <c r="A16" s="6">
        <v>8</v>
      </c>
      <c r="B16" s="11" t="s">
        <v>113</v>
      </c>
      <c r="C16" s="11" t="s">
        <v>130</v>
      </c>
      <c r="D16" s="10" t="s">
        <v>131</v>
      </c>
      <c r="E16" s="13">
        <v>4</v>
      </c>
      <c r="F16" s="36">
        <v>69.16</v>
      </c>
      <c r="G16" s="13"/>
      <c r="H16" s="36"/>
    </row>
    <row r="17" spans="1:8">
      <c r="A17" s="6">
        <v>9</v>
      </c>
      <c r="B17" s="11" t="s">
        <v>113</v>
      </c>
      <c r="C17" s="11" t="s">
        <v>145</v>
      </c>
      <c r="D17" s="10" t="s">
        <v>146</v>
      </c>
      <c r="E17" s="13">
        <v>4</v>
      </c>
      <c r="F17" s="36">
        <v>70.38</v>
      </c>
      <c r="G17" s="13"/>
      <c r="H17" s="36"/>
    </row>
    <row r="18" spans="1:8">
      <c r="A18" s="6">
        <v>10</v>
      </c>
      <c r="B18" s="11" t="s">
        <v>142</v>
      </c>
      <c r="C18" s="11" t="s">
        <v>143</v>
      </c>
      <c r="D18" s="10" t="s">
        <v>144</v>
      </c>
      <c r="E18" s="13">
        <v>4</v>
      </c>
      <c r="F18" s="36">
        <v>71.86</v>
      </c>
      <c r="G18" s="13"/>
      <c r="H18" s="36"/>
    </row>
    <row r="19" spans="1:8">
      <c r="A19" s="6">
        <v>11</v>
      </c>
      <c r="B19" s="11" t="s">
        <v>113</v>
      </c>
      <c r="C19" s="11" t="s">
        <v>157</v>
      </c>
      <c r="D19" s="10" t="s">
        <v>158</v>
      </c>
      <c r="E19" s="13">
        <v>4</v>
      </c>
      <c r="F19" s="36">
        <v>72.739999999999995</v>
      </c>
      <c r="G19" s="13"/>
      <c r="H19" s="36"/>
    </row>
    <row r="20" spans="1:8">
      <c r="A20" s="6">
        <v>12</v>
      </c>
      <c r="B20" s="11" t="s">
        <v>19</v>
      </c>
      <c r="C20" s="11" t="s">
        <v>138</v>
      </c>
      <c r="D20" s="10" t="s">
        <v>139</v>
      </c>
      <c r="E20" s="13">
        <v>4</v>
      </c>
      <c r="F20" s="36">
        <v>73.2</v>
      </c>
      <c r="G20" s="13"/>
      <c r="H20" s="36"/>
    </row>
    <row r="21" spans="1:8">
      <c r="A21" s="6">
        <v>13</v>
      </c>
      <c r="B21" s="11" t="s">
        <v>5</v>
      </c>
      <c r="C21" s="11" t="s">
        <v>155</v>
      </c>
      <c r="D21" s="10" t="s">
        <v>156</v>
      </c>
      <c r="E21" s="13">
        <v>4</v>
      </c>
      <c r="F21" s="36">
        <v>75.66</v>
      </c>
      <c r="G21" s="13"/>
      <c r="H21" s="36"/>
    </row>
    <row r="22" spans="1:8">
      <c r="A22" s="6">
        <v>14</v>
      </c>
      <c r="B22" s="11" t="s">
        <v>162</v>
      </c>
      <c r="C22" s="11" t="s">
        <v>172</v>
      </c>
      <c r="D22" s="10" t="s">
        <v>173</v>
      </c>
      <c r="E22" s="37" t="s">
        <v>191</v>
      </c>
      <c r="F22" s="36"/>
      <c r="G22" s="13"/>
      <c r="H22" s="36"/>
    </row>
  </sheetData>
  <sortState ref="A9:H14">
    <sortCondition ref="H9:H14"/>
  </sortState>
  <pageMargins left="0.7" right="0.7" top="0.75" bottom="0.75" header="0.3" footer="0.3"/>
  <pageSetup paperSize="9" scale="76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Startlijst 4-jarigen</vt:lpstr>
      <vt:lpstr>Startlijst 5-jarigen</vt:lpstr>
      <vt:lpstr>Startlijst 6-jarigen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Colijn</dc:creator>
  <cp:lastModifiedBy>Vera Colijn</cp:lastModifiedBy>
  <cp:lastPrinted>2019-03-08T14:40:33Z</cp:lastPrinted>
  <dcterms:created xsi:type="dcterms:W3CDTF">2019-03-05T22:48:00Z</dcterms:created>
  <dcterms:modified xsi:type="dcterms:W3CDTF">2019-03-09T02:28:07Z</dcterms:modified>
</cp:coreProperties>
</file>