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490" windowHeight="7035"/>
  </bookViews>
  <sheets>
    <sheet name="Uitslagen 4-jarigen" sheetId="1" r:id="rId1"/>
    <sheet name="Uitslagen 5-jarigen" sheetId="4" r:id="rId2"/>
    <sheet name="Uitslagen 6-jarigen" sheetId="5" r:id="rId3"/>
  </sheets>
  <calcPr calcId="145621"/>
</workbook>
</file>

<file path=xl/calcChain.xml><?xml version="1.0" encoding="utf-8"?>
<calcChain xmlns="http://schemas.openxmlformats.org/spreadsheetml/2006/main">
  <c r="H9" i="1" l="1"/>
  <c r="L15" i="1"/>
  <c r="H17" i="1"/>
  <c r="L17" i="1"/>
  <c r="L11" i="1"/>
  <c r="L14" i="1"/>
  <c r="L10" i="1"/>
  <c r="H19" i="1"/>
  <c r="H13" i="1"/>
  <c r="L20" i="1"/>
  <c r="L18" i="1"/>
  <c r="H15" i="1"/>
  <c r="L19" i="1"/>
  <c r="L16" i="1"/>
  <c r="H14" i="1"/>
  <c r="L9" i="1"/>
  <c r="H16" i="1"/>
  <c r="L12" i="1"/>
  <c r="L13" i="1"/>
  <c r="L21" i="1"/>
  <c r="H12" i="1"/>
  <c r="H20" i="1"/>
  <c r="H11" i="1"/>
  <c r="H21" i="1"/>
  <c r="H18" i="1"/>
  <c r="H10" i="1"/>
  <c r="M15" i="1" l="1"/>
  <c r="M9" i="1"/>
  <c r="M10" i="1"/>
  <c r="M21" i="1"/>
  <c r="M12" i="1"/>
  <c r="M18" i="1"/>
  <c r="M11" i="1"/>
  <c r="M19" i="1"/>
  <c r="M17" i="1"/>
  <c r="M13" i="1"/>
  <c r="M16" i="1"/>
  <c r="M20" i="1"/>
  <c r="M14" i="1"/>
</calcChain>
</file>

<file path=xl/sharedStrings.xml><?xml version="1.0" encoding="utf-8"?>
<sst xmlns="http://schemas.openxmlformats.org/spreadsheetml/2006/main" count="196" uniqueCount="163">
  <si>
    <t>4-jarigen Spring paarden</t>
  </si>
  <si>
    <t>5-jarigen Spring paarden</t>
  </si>
  <si>
    <t>6-jarigen Spring paarden</t>
  </si>
  <si>
    <t>Naam Ruiter</t>
  </si>
  <si>
    <t>Ellen Hansen</t>
  </si>
  <si>
    <t xml:space="preserve">Afstamming </t>
  </si>
  <si>
    <t xml:space="preserve">Naam Paard </t>
  </si>
  <si>
    <t>Annelies Boer</t>
  </si>
  <si>
    <t>Yindee van Wanrooij</t>
  </si>
  <si>
    <t>Rebecca Hellemons</t>
  </si>
  <si>
    <t>Leon Kuijpers</t>
  </si>
  <si>
    <t>Cassius Clay VDV Z x Concorde</t>
  </si>
  <si>
    <t>Strafpunten</t>
  </si>
  <si>
    <t>Tijd</t>
  </si>
  <si>
    <t>Winnaars gefeliciteerd!</t>
  </si>
  <si>
    <t xml:space="preserve">Deelnemers bedankt! </t>
  </si>
  <si>
    <t>Techniek 1e ronde</t>
  </si>
  <si>
    <t>Rijdbaarheid 1e ronde</t>
  </si>
  <si>
    <t>Totaal score 1e ronde</t>
  </si>
  <si>
    <t>Techniek   2e ronde</t>
  </si>
  <si>
    <t>Rijdbaarheid 2e ronde</t>
  </si>
  <si>
    <t>Totaal score 2e ronde</t>
  </si>
  <si>
    <t>Eind totaal</t>
  </si>
  <si>
    <t>Winnaars gefeliciteerd !!</t>
  </si>
  <si>
    <t>Horsefood Spring Talent 2022</t>
  </si>
  <si>
    <t xml:space="preserve">Kristy Snepvangers </t>
  </si>
  <si>
    <t xml:space="preserve">Alice Lazzarini </t>
  </si>
  <si>
    <t>Maarten van Rooij</t>
  </si>
  <si>
    <t>Githa van Beurden</t>
  </si>
  <si>
    <t xml:space="preserve">Iris Looijmans </t>
  </si>
  <si>
    <t>Kristy Snepvangers</t>
  </si>
  <si>
    <t>La Macoemba</t>
  </si>
  <si>
    <t xml:space="preserve">Grandorado x Verdi </t>
  </si>
  <si>
    <t xml:space="preserve">Kubertha </t>
  </si>
  <si>
    <t>Kannan x Namelus R</t>
  </si>
  <si>
    <t>Legend Blue</t>
  </si>
  <si>
    <t>Zirocco Blue</t>
  </si>
  <si>
    <t>Lugano B</t>
  </si>
  <si>
    <t>Hermantico x Quasimodo Z</t>
  </si>
  <si>
    <t>Courtney Z</t>
  </si>
  <si>
    <t xml:space="preserve">Cisero Z van peamel x Chippendale </t>
  </si>
  <si>
    <t>Millstream's Lucifer</t>
  </si>
  <si>
    <t xml:space="preserve">Cohinoor x Zirocco Blue </t>
  </si>
  <si>
    <t>Max De Mol</t>
  </si>
  <si>
    <t>Wim van Hoof</t>
  </si>
  <si>
    <t>Sacha de Wit</t>
  </si>
  <si>
    <t>Mark Jespers</t>
  </si>
  <si>
    <t>Amanda Slagter</t>
  </si>
  <si>
    <t>Sidney Renders</t>
  </si>
  <si>
    <t>Gijs Klaassen</t>
  </si>
  <si>
    <t>Karlijn van Roy</t>
  </si>
  <si>
    <t>Toon van Mensvoort</t>
  </si>
  <si>
    <t xml:space="preserve">Lieke Kouters </t>
  </si>
  <si>
    <t>Evi de Bruijn</t>
  </si>
  <si>
    <t>Renske Kroeze</t>
  </si>
  <si>
    <t>Atlantis Z</t>
  </si>
  <si>
    <t>Aganix du Seigneur Z x Quinar Z</t>
  </si>
  <si>
    <t xml:space="preserve">Max al </t>
  </si>
  <si>
    <t xml:space="preserve">Inaico vdl x Chin Chin </t>
  </si>
  <si>
    <t>Miss INSIDER</t>
  </si>
  <si>
    <t>Insider VDL x Vleut</t>
  </si>
  <si>
    <t>Coco van Overis Z</t>
  </si>
  <si>
    <t>Canturano x Diamant de Semilly</t>
  </si>
  <si>
    <t>Darline</t>
  </si>
  <si>
    <t>Dallas x Chin Chin</t>
  </si>
  <si>
    <t>Cranberry Z</t>
  </si>
  <si>
    <t xml:space="preserve">Cicero van Paemel x Winningmood </t>
  </si>
  <si>
    <t>Bravoure</t>
  </si>
  <si>
    <t>Brantzau x Cassaro</t>
  </si>
  <si>
    <t>Marona VZ</t>
  </si>
  <si>
    <t>Graziano x Lupicor</t>
  </si>
  <si>
    <t>Megalon K</t>
  </si>
  <si>
    <t>Etoulon vdl x Quasimodo Z</t>
  </si>
  <si>
    <t>Mysterious T</t>
  </si>
  <si>
    <t>Heart Touch x Viceroy T</t>
  </si>
  <si>
    <t>Grand Promesse Z</t>
  </si>
  <si>
    <t>Grandorado x Heartbreaker</t>
  </si>
  <si>
    <t>Camille Clay</t>
  </si>
  <si>
    <t>Mibria</t>
  </si>
  <si>
    <t>Grand slam vdl x Baltic vdl</t>
  </si>
  <si>
    <t xml:space="preserve">Montreal </t>
  </si>
  <si>
    <t>Heart Touch x Boss</t>
  </si>
  <si>
    <t>Maylinde</t>
  </si>
  <si>
    <t>Heart Touch x Cardento</t>
  </si>
  <si>
    <t>Clandestine</t>
  </si>
  <si>
    <t>Chatman x Quidam de Revel</t>
  </si>
  <si>
    <t>Barney z</t>
  </si>
  <si>
    <t xml:space="preserve">Billy congo x Darius </t>
  </si>
  <si>
    <t>Mirasja</t>
  </si>
  <si>
    <t>Eldprado van de Zeshoek X Burgraaf</t>
  </si>
  <si>
    <t>Chic vd Lentakker</t>
  </si>
  <si>
    <t>Comme il Faut x Prince de Revel</t>
  </si>
  <si>
    <t>Manella Blue J</t>
  </si>
  <si>
    <t>Zirocco Blue x For Pleasure</t>
  </si>
  <si>
    <t>Mallory</t>
  </si>
  <si>
    <t>Magnum van t Heike Hooch</t>
  </si>
  <si>
    <t>Hyper Promesse Z</t>
  </si>
  <si>
    <t>Heart Touch x Plot Blue</t>
  </si>
  <si>
    <t>Cindy Berkelmans</t>
  </si>
  <si>
    <t>Skylar Walker</t>
  </si>
  <si>
    <t xml:space="preserve">Iris Looymans </t>
  </si>
  <si>
    <t>Cornetto AD</t>
  </si>
  <si>
    <t>Cornetino x Cayado</t>
  </si>
  <si>
    <t xml:space="preserve">Nanimata </t>
  </si>
  <si>
    <t xml:space="preserve">Spartacus x Indoctro </t>
  </si>
  <si>
    <t>Leestone Cache Munny</t>
  </si>
  <si>
    <t xml:space="preserve">Cornet obolensky x Heartbreaker </t>
  </si>
  <si>
    <t>New Hero van het Buitenland</t>
  </si>
  <si>
    <t>Querlybet Hero x Vaillant</t>
  </si>
  <si>
    <t>Galeano Fan de Feart Z</t>
  </si>
  <si>
    <t>Global Express VDL x Amiro Z</t>
  </si>
  <si>
    <t xml:space="preserve">S-Oksana van 't Grobbenhof </t>
  </si>
  <si>
    <t xml:space="preserve">Oscar The Homage x Ohio van de Padenborre </t>
  </si>
  <si>
    <t xml:space="preserve">Napoleon </t>
  </si>
  <si>
    <t>Hermantico x Quidam de Revel</t>
  </si>
  <si>
    <t xml:space="preserve">Coachella Z </t>
  </si>
  <si>
    <t xml:space="preserve">Cisero van peamel Z x Chippendale </t>
  </si>
  <si>
    <t>Simply Scendix</t>
  </si>
  <si>
    <t>Scendix x Hornet Rose</t>
  </si>
  <si>
    <t>Nobel</t>
  </si>
  <si>
    <t>Matisse De Mariposa  x Cascadello I</t>
  </si>
  <si>
    <t>Chizip</t>
  </si>
  <si>
    <t>Zippit x Chin Chin</t>
  </si>
  <si>
    <t>N La Luna Unforgettable</t>
  </si>
  <si>
    <t xml:space="preserve">Untouchable x Narcos || </t>
  </si>
  <si>
    <t>Nala</t>
  </si>
  <si>
    <t>Baltic x Burggraaf</t>
  </si>
  <si>
    <t>80:84</t>
  </si>
  <si>
    <t>73:87</t>
  </si>
  <si>
    <t>85:21</t>
  </si>
  <si>
    <t>84:58</t>
  </si>
  <si>
    <t>79:58</t>
  </si>
  <si>
    <t>79:12</t>
  </si>
  <si>
    <t>85:83</t>
  </si>
  <si>
    <t>85:64</t>
  </si>
  <si>
    <t>85:22</t>
  </si>
  <si>
    <t>83:07</t>
  </si>
  <si>
    <t>86:04</t>
  </si>
  <si>
    <t>90:31</t>
  </si>
  <si>
    <t>102:16</t>
  </si>
  <si>
    <t>94:11</t>
  </si>
  <si>
    <t>81:41</t>
  </si>
  <si>
    <t>83:04</t>
  </si>
  <si>
    <t>76:18</t>
  </si>
  <si>
    <t>86:72</t>
  </si>
  <si>
    <t>104:41</t>
  </si>
  <si>
    <t>79:29</t>
  </si>
  <si>
    <t>77:27</t>
  </si>
  <si>
    <t>78:42</t>
  </si>
  <si>
    <t>121:04</t>
  </si>
  <si>
    <t>79:30</t>
  </si>
  <si>
    <t>79:34</t>
  </si>
  <si>
    <t>81:78</t>
  </si>
  <si>
    <t>86:09</t>
  </si>
  <si>
    <t>43:23</t>
  </si>
  <si>
    <t>41:44</t>
  </si>
  <si>
    <t>39:76</t>
  </si>
  <si>
    <t>40:25</t>
  </si>
  <si>
    <t>37:74</t>
  </si>
  <si>
    <t>36:89</t>
  </si>
  <si>
    <t>36:41</t>
  </si>
  <si>
    <t>38:42</t>
  </si>
  <si>
    <t>42:50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</si>
</sst>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color indexed="8"/>
      <name val="Helvetica Neue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Helvetica Neue"/>
    </font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F4A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Protection="0">
      <alignment vertical="top" wrapText="1"/>
    </xf>
    <xf numFmtId="0" fontId="7" fillId="0" borderId="0"/>
    <xf numFmtId="0" fontId="9" fillId="0" borderId="0"/>
  </cellStyleXfs>
  <cellXfs count="61">
    <xf numFmtId="0" fontId="0" fillId="0" borderId="0" xfId="0"/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4" fillId="2" borderId="1" xfId="0" applyFont="1" applyFill="1" applyBorder="1"/>
    <xf numFmtId="0" fontId="4" fillId="2" borderId="3" xfId="0" applyFont="1" applyFill="1" applyBorder="1"/>
    <xf numFmtId="0" fontId="6" fillId="0" borderId="1" xfId="0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64" fontId="0" fillId="0" borderId="0" xfId="0" applyNumberFormat="1" applyFill="1"/>
    <xf numFmtId="164" fontId="8" fillId="2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1" xfId="2" applyFont="1" applyFill="1" applyBorder="1" applyAlignment="1"/>
    <xf numFmtId="0" fontId="6" fillId="0" borderId="1" xfId="2" applyFont="1" applyBorder="1" applyAlignment="1"/>
    <xf numFmtId="0" fontId="6" fillId="0" borderId="1" xfId="3" applyFont="1" applyFill="1" applyBorder="1" applyAlignment="1"/>
    <xf numFmtId="0" fontId="6" fillId="0" borderId="1" xfId="3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6" fillId="0" borderId="2" xfId="2" applyFont="1" applyFill="1" applyBorder="1" applyAlignment="1"/>
    <xf numFmtId="0" fontId="6" fillId="0" borderId="2" xfId="2" applyFont="1" applyBorder="1" applyAlignment="1"/>
    <xf numFmtId="0" fontId="6" fillId="2" borderId="1" xfId="2" applyFont="1" applyFill="1" applyBorder="1" applyAlignment="1"/>
    <xf numFmtId="0" fontId="0" fillId="2" borderId="4" xfId="0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6" fillId="2" borderId="5" xfId="2" applyFont="1" applyFill="1" applyBorder="1" applyAlignment="1"/>
    <xf numFmtId="0" fontId="0" fillId="2" borderId="5" xfId="0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6" fillId="0" borderId="8" xfId="2" applyFont="1" applyFill="1" applyBorder="1" applyAlignment="1"/>
    <xf numFmtId="0" fontId="5" fillId="0" borderId="9" xfId="0" applyFont="1" applyFill="1" applyBorder="1" applyAlignment="1">
      <alignment horizontal="center"/>
    </xf>
    <xf numFmtId="0" fontId="6" fillId="0" borderId="2" xfId="3" applyFont="1" applyFill="1" applyBorder="1" applyAlignment="1"/>
    <xf numFmtId="164" fontId="0" fillId="2" borderId="1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4" fillId="0" borderId="0" xfId="0" applyFont="1" applyFill="1"/>
    <xf numFmtId="0" fontId="11" fillId="0" borderId="0" xfId="0" applyFont="1" applyFill="1"/>
    <xf numFmtId="0" fontId="10" fillId="0" borderId="0" xfId="0" applyFont="1" applyFill="1" applyBorder="1"/>
    <xf numFmtId="0" fontId="12" fillId="2" borderId="1" xfId="3" applyFont="1" applyFill="1" applyBorder="1" applyAlignment="1"/>
    <xf numFmtId="0" fontId="12" fillId="2" borderId="5" xfId="0" applyFont="1" applyFill="1" applyBorder="1"/>
    <xf numFmtId="0" fontId="13" fillId="0" borderId="9" xfId="0" applyFont="1" applyFill="1" applyBorder="1" applyAlignment="1">
      <alignment horizontal="center"/>
    </xf>
    <xf numFmtId="0" fontId="12" fillId="2" borderId="6" xfId="2" applyFont="1" applyFill="1" applyBorder="1" applyAlignment="1"/>
    <xf numFmtId="0" fontId="12" fillId="2" borderId="1" xfId="2" applyFont="1" applyFill="1" applyBorder="1" applyAlignment="1"/>
    <xf numFmtId="0" fontId="12" fillId="2" borderId="6" xfId="0" applyFont="1" applyFill="1" applyBorder="1"/>
    <xf numFmtId="0" fontId="12" fillId="2" borderId="1" xfId="0" applyFont="1" applyFill="1" applyBorder="1"/>
    <xf numFmtId="0" fontId="12" fillId="2" borderId="7" xfId="2" applyFont="1" applyFill="1" applyBorder="1" applyAlignment="1"/>
    <xf numFmtId="0" fontId="12" fillId="2" borderId="5" xfId="2" applyFont="1" applyFill="1" applyBorder="1" applyAlignment="1"/>
  </cellXfs>
  <cellStyles count="4">
    <cellStyle name="Standaard" xfId="0" builtinId="0"/>
    <cellStyle name="Standaard 2" xfId="1"/>
    <cellStyle name="Standaard 3" xfId="3"/>
    <cellStyle name="Standaard 4" xfId="2"/>
  </cellStyles>
  <dxfs count="0"/>
  <tableStyles count="0" defaultTableStyle="TableStyleMedium2" defaultPivotStyle="PivotStyleLight16"/>
  <colors>
    <mruColors>
      <color rgb="FFFFCF4A"/>
      <color rgb="FFFFFF99"/>
      <color rgb="FFFFCC66"/>
      <color rgb="FFFFFF66"/>
      <color rgb="FF00808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137987</xdr:rowOff>
    </xdr:from>
    <xdr:to>
      <xdr:col>3</xdr:col>
      <xdr:colOff>1914525</xdr:colOff>
      <xdr:row>6</xdr:row>
      <xdr:rowOff>47625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37987"/>
          <a:ext cx="1762125" cy="1052638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</xdr:colOff>
      <xdr:row>0</xdr:row>
      <xdr:rowOff>57150</xdr:rowOff>
    </xdr:from>
    <xdr:to>
      <xdr:col>2</xdr:col>
      <xdr:colOff>1829826</xdr:colOff>
      <xdr:row>6</xdr:row>
      <xdr:rowOff>85725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57150"/>
          <a:ext cx="1153551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147512</xdr:rowOff>
    </xdr:from>
    <xdr:to>
      <xdr:col>3</xdr:col>
      <xdr:colOff>1943100</xdr:colOff>
      <xdr:row>6</xdr:row>
      <xdr:rowOff>57150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147512"/>
          <a:ext cx="1762125" cy="1052638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0</xdr:row>
      <xdr:rowOff>66675</xdr:rowOff>
    </xdr:from>
    <xdr:to>
      <xdr:col>2</xdr:col>
      <xdr:colOff>1867926</xdr:colOff>
      <xdr:row>6</xdr:row>
      <xdr:rowOff>95250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66675"/>
          <a:ext cx="1153551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147512</xdr:rowOff>
    </xdr:from>
    <xdr:to>
      <xdr:col>3</xdr:col>
      <xdr:colOff>1504950</xdr:colOff>
      <xdr:row>6</xdr:row>
      <xdr:rowOff>57150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47512"/>
          <a:ext cx="1762125" cy="105263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0</xdr:row>
      <xdr:rowOff>57150</xdr:rowOff>
    </xdr:from>
    <xdr:to>
      <xdr:col>2</xdr:col>
      <xdr:colOff>1439301</xdr:colOff>
      <xdr:row>6</xdr:row>
      <xdr:rowOff>85725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57150"/>
          <a:ext cx="1153551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"/>
  <sheetViews>
    <sheetView tabSelected="1" zoomScaleNormal="100" workbookViewId="0">
      <selection activeCell="D19" sqref="D19"/>
    </sheetView>
  </sheetViews>
  <sheetFormatPr defaultRowHeight="15"/>
  <cols>
    <col min="1" max="1" width="3" style="1" bestFit="1" customWidth="1"/>
    <col min="2" max="2" width="27.85546875" style="1" customWidth="1"/>
    <col min="3" max="3" width="29.140625" style="1" bestFit="1" customWidth="1"/>
    <col min="4" max="4" width="40.28515625" style="1" bestFit="1" customWidth="1"/>
    <col min="5" max="5" width="9.28515625" style="1" bestFit="1" customWidth="1"/>
    <col min="6" max="6" width="12.7109375" style="1" bestFit="1" customWidth="1"/>
    <col min="7" max="7" width="12.5703125" style="1" customWidth="1"/>
    <col min="8" max="8" width="9.42578125" style="22" customWidth="1"/>
    <col min="9" max="9" width="9.140625" style="1"/>
    <col min="10" max="10" width="12.42578125" style="1" customWidth="1"/>
    <col min="11" max="11" width="12.7109375" style="1" customWidth="1"/>
    <col min="12" max="12" width="8.5703125" style="1" bestFit="1" customWidth="1"/>
    <col min="13" max="13" width="8.42578125" style="1" customWidth="1"/>
    <col min="14" max="16384" width="9.140625" style="1"/>
  </cols>
  <sheetData>
    <row r="2" spans="1:13">
      <c r="B2" s="4" t="s">
        <v>24</v>
      </c>
      <c r="C2" s="3"/>
    </row>
    <row r="3" spans="1:13">
      <c r="B3" s="50" t="s">
        <v>14</v>
      </c>
      <c r="C3" s="4"/>
      <c r="F3" s="2"/>
      <c r="G3" s="2"/>
    </row>
    <row r="4" spans="1:13">
      <c r="B4" s="50" t="s">
        <v>15</v>
      </c>
      <c r="C4" s="4"/>
    </row>
    <row r="5" spans="1:13">
      <c r="B5" s="4"/>
      <c r="C5" s="4"/>
    </row>
    <row r="6" spans="1:13">
      <c r="B6" s="4" t="s">
        <v>0</v>
      </c>
      <c r="C6" s="4"/>
    </row>
    <row r="7" spans="1:13">
      <c r="B7" s="3"/>
      <c r="C7" s="3"/>
    </row>
    <row r="8" spans="1:13" ht="38.25">
      <c r="B8" s="6" t="s">
        <v>3</v>
      </c>
      <c r="C8" s="6" t="s">
        <v>6</v>
      </c>
      <c r="D8" s="6" t="s">
        <v>5</v>
      </c>
      <c r="E8" s="14" t="s">
        <v>16</v>
      </c>
      <c r="F8" s="14" t="s">
        <v>17</v>
      </c>
      <c r="G8" s="14" t="s">
        <v>12</v>
      </c>
      <c r="H8" s="23" t="s">
        <v>18</v>
      </c>
      <c r="I8" s="14" t="s">
        <v>19</v>
      </c>
      <c r="J8" s="14" t="s">
        <v>20</v>
      </c>
      <c r="K8" s="14" t="s">
        <v>12</v>
      </c>
      <c r="L8" s="14" t="s">
        <v>21</v>
      </c>
      <c r="M8" s="14" t="s">
        <v>22</v>
      </c>
    </row>
    <row r="9" spans="1:13">
      <c r="A9" s="51">
        <v>1</v>
      </c>
      <c r="B9" s="52" t="s">
        <v>100</v>
      </c>
      <c r="C9" s="52" t="s">
        <v>115</v>
      </c>
      <c r="D9" s="52" t="s">
        <v>116</v>
      </c>
      <c r="E9" s="15">
        <v>8</v>
      </c>
      <c r="F9" s="15">
        <v>8</v>
      </c>
      <c r="G9" s="15">
        <v>0</v>
      </c>
      <c r="H9" s="47">
        <f>(2*E9)+F9-G9</f>
        <v>24</v>
      </c>
      <c r="I9" s="15">
        <v>8.5</v>
      </c>
      <c r="J9" s="15">
        <v>8.5</v>
      </c>
      <c r="K9" s="15">
        <v>0</v>
      </c>
      <c r="L9" s="15">
        <f>(2*I9)+J9-K9</f>
        <v>25.5</v>
      </c>
      <c r="M9" s="15">
        <f>H9+L9</f>
        <v>49.5</v>
      </c>
    </row>
    <row r="10" spans="1:13">
      <c r="A10" s="51">
        <v>2</v>
      </c>
      <c r="B10" s="52" t="s">
        <v>43</v>
      </c>
      <c r="C10" s="52" t="s">
        <v>105</v>
      </c>
      <c r="D10" s="52" t="s">
        <v>106</v>
      </c>
      <c r="E10" s="15">
        <v>8</v>
      </c>
      <c r="F10" s="15">
        <v>8</v>
      </c>
      <c r="G10" s="15">
        <v>0</v>
      </c>
      <c r="H10" s="47">
        <f>(2*E10)+F10-G10</f>
        <v>24</v>
      </c>
      <c r="I10" s="15">
        <v>8</v>
      </c>
      <c r="J10" s="15">
        <v>8</v>
      </c>
      <c r="K10" s="15">
        <v>0</v>
      </c>
      <c r="L10" s="15">
        <f>(2*I10)+J10-K10</f>
        <v>24</v>
      </c>
      <c r="M10" s="15">
        <f>H10+L10</f>
        <v>48</v>
      </c>
    </row>
    <row r="11" spans="1:13">
      <c r="A11" s="51">
        <v>3</v>
      </c>
      <c r="B11" s="52" t="s">
        <v>4</v>
      </c>
      <c r="C11" s="52" t="s">
        <v>103</v>
      </c>
      <c r="D11" s="52" t="s">
        <v>104</v>
      </c>
      <c r="E11" s="15">
        <v>6.5</v>
      </c>
      <c r="F11" s="15">
        <v>8</v>
      </c>
      <c r="G11" s="15">
        <v>0</v>
      </c>
      <c r="H11" s="47">
        <f>(2*E11)+F11-G11</f>
        <v>21</v>
      </c>
      <c r="I11" s="15">
        <v>6.5</v>
      </c>
      <c r="J11" s="15">
        <v>8</v>
      </c>
      <c r="K11" s="15">
        <v>0</v>
      </c>
      <c r="L11" s="15">
        <f>(2*I11)+J11-K11</f>
        <v>21</v>
      </c>
      <c r="M11" s="15">
        <f>H11+L11</f>
        <v>42</v>
      </c>
    </row>
    <row r="12" spans="1:13" ht="15.75" thickBot="1">
      <c r="A12" s="51">
        <v>4</v>
      </c>
      <c r="B12" s="53" t="s">
        <v>54</v>
      </c>
      <c r="C12" s="53" t="s">
        <v>125</v>
      </c>
      <c r="D12" s="53" t="s">
        <v>126</v>
      </c>
      <c r="E12" s="42">
        <v>6.5</v>
      </c>
      <c r="F12" s="42">
        <v>8</v>
      </c>
      <c r="G12" s="42">
        <v>2</v>
      </c>
      <c r="H12" s="48">
        <f>(2*E12)+F12-G12</f>
        <v>19</v>
      </c>
      <c r="I12" s="42">
        <v>7</v>
      </c>
      <c r="J12" s="42">
        <v>8.5</v>
      </c>
      <c r="K12" s="42">
        <v>0</v>
      </c>
      <c r="L12" s="42">
        <f>(2*I12)+J12-K12</f>
        <v>22.5</v>
      </c>
      <c r="M12" s="42">
        <f>H12+L12</f>
        <v>41.5</v>
      </c>
    </row>
    <row r="13" spans="1:13" ht="15.75" thickTop="1">
      <c r="A13" s="34">
        <v>5</v>
      </c>
      <c r="B13" s="46" t="s">
        <v>7</v>
      </c>
      <c r="C13" s="46" t="s">
        <v>117</v>
      </c>
      <c r="D13" s="46" t="s">
        <v>118</v>
      </c>
      <c r="E13" s="11">
        <v>6</v>
      </c>
      <c r="F13" s="11">
        <v>7.5</v>
      </c>
      <c r="G13" s="11">
        <v>4</v>
      </c>
      <c r="H13" s="25">
        <f>(2*E13)+F13-G13</f>
        <v>15.5</v>
      </c>
      <c r="I13" s="11">
        <v>6.5</v>
      </c>
      <c r="J13" s="11">
        <v>8</v>
      </c>
      <c r="K13" s="11">
        <v>0</v>
      </c>
      <c r="L13" s="12">
        <f>(2*I13)+J13-K13</f>
        <v>21</v>
      </c>
      <c r="M13" s="26">
        <f>H13+L13</f>
        <v>36.5</v>
      </c>
    </row>
    <row r="14" spans="1:13">
      <c r="A14" s="34">
        <v>6</v>
      </c>
      <c r="B14" s="31" t="s">
        <v>47</v>
      </c>
      <c r="C14" s="31" t="s">
        <v>101</v>
      </c>
      <c r="D14" s="31" t="s">
        <v>102</v>
      </c>
      <c r="E14" s="13">
        <v>6</v>
      </c>
      <c r="F14" s="13">
        <v>7.5</v>
      </c>
      <c r="G14" s="13">
        <v>2</v>
      </c>
      <c r="H14" s="24">
        <f>(2*E14)+F14-G14</f>
        <v>17.5</v>
      </c>
      <c r="I14" s="13">
        <v>6</v>
      </c>
      <c r="J14" s="13">
        <v>7</v>
      </c>
      <c r="K14" s="13">
        <v>2</v>
      </c>
      <c r="L14" s="10">
        <f>(2*I14)+J14-K14</f>
        <v>17</v>
      </c>
      <c r="M14" s="15">
        <f>H14+L14</f>
        <v>34.5</v>
      </c>
    </row>
    <row r="15" spans="1:13">
      <c r="A15" s="34">
        <v>7</v>
      </c>
      <c r="B15" s="31" t="s">
        <v>99</v>
      </c>
      <c r="C15" s="32" t="s">
        <v>111</v>
      </c>
      <c r="D15" s="31" t="s">
        <v>112</v>
      </c>
      <c r="E15" s="13">
        <v>6</v>
      </c>
      <c r="F15" s="13">
        <v>7</v>
      </c>
      <c r="G15" s="13">
        <v>0</v>
      </c>
      <c r="H15" s="24">
        <f>(2*E15)+F15-G15</f>
        <v>19</v>
      </c>
      <c r="I15" s="13">
        <v>6.5</v>
      </c>
      <c r="J15" s="13">
        <v>6.5</v>
      </c>
      <c r="K15" s="13">
        <v>4</v>
      </c>
      <c r="L15" s="10">
        <f>(2*I15)+J15-K15</f>
        <v>15.5</v>
      </c>
      <c r="M15" s="15">
        <f>H15+L15</f>
        <v>34.5</v>
      </c>
    </row>
    <row r="16" spans="1:13">
      <c r="A16" s="34">
        <v>8</v>
      </c>
      <c r="B16" s="31" t="s">
        <v>44</v>
      </c>
      <c r="C16" s="31" t="s">
        <v>119</v>
      </c>
      <c r="D16" s="31" t="s">
        <v>120</v>
      </c>
      <c r="E16" s="13">
        <v>6.5</v>
      </c>
      <c r="F16" s="13">
        <v>7</v>
      </c>
      <c r="G16" s="13">
        <v>0</v>
      </c>
      <c r="H16" s="24">
        <f>(2*E16)+F16-G16</f>
        <v>20</v>
      </c>
      <c r="I16" s="13">
        <v>6</v>
      </c>
      <c r="J16" s="13">
        <v>6</v>
      </c>
      <c r="K16" s="13">
        <v>4</v>
      </c>
      <c r="L16" s="10">
        <f>(2*I16)+J16-K16</f>
        <v>14</v>
      </c>
      <c r="M16" s="15">
        <f>H16+L16</f>
        <v>34</v>
      </c>
    </row>
    <row r="17" spans="1:13">
      <c r="A17" s="34">
        <v>9</v>
      </c>
      <c r="B17" s="8" t="s">
        <v>47</v>
      </c>
      <c r="C17" s="8" t="s">
        <v>113</v>
      </c>
      <c r="D17" s="8" t="s">
        <v>114</v>
      </c>
      <c r="E17" s="13">
        <v>7</v>
      </c>
      <c r="F17" s="13">
        <v>5</v>
      </c>
      <c r="G17" s="13">
        <v>8</v>
      </c>
      <c r="H17" s="24">
        <f>(2*E17)+F17-G17</f>
        <v>11</v>
      </c>
      <c r="I17" s="13">
        <v>7.5</v>
      </c>
      <c r="J17" s="13">
        <v>7</v>
      </c>
      <c r="K17" s="13">
        <v>0</v>
      </c>
      <c r="L17" s="10">
        <f>(2*I17)+J17-K17</f>
        <v>22</v>
      </c>
      <c r="M17" s="15">
        <f>H17+L17</f>
        <v>33</v>
      </c>
    </row>
    <row r="18" spans="1:13">
      <c r="A18" s="34">
        <v>10</v>
      </c>
      <c r="B18" s="31" t="s">
        <v>98</v>
      </c>
      <c r="C18" s="31" t="s">
        <v>109</v>
      </c>
      <c r="D18" s="31" t="s">
        <v>110</v>
      </c>
      <c r="E18" s="11">
        <v>6</v>
      </c>
      <c r="F18" s="11">
        <v>6</v>
      </c>
      <c r="G18" s="11">
        <v>4</v>
      </c>
      <c r="H18" s="25">
        <f>(2*E18)+F18-G18</f>
        <v>14</v>
      </c>
      <c r="I18" s="11">
        <v>6</v>
      </c>
      <c r="J18" s="11">
        <v>6</v>
      </c>
      <c r="K18" s="11">
        <v>0</v>
      </c>
      <c r="L18" s="12">
        <f>(2*I18)+J18-K18</f>
        <v>18</v>
      </c>
      <c r="M18" s="26">
        <f>H18+L18</f>
        <v>32</v>
      </c>
    </row>
    <row r="19" spans="1:13" ht="16.5" customHeight="1">
      <c r="A19" s="34">
        <v>12</v>
      </c>
      <c r="B19" s="31" t="s">
        <v>4</v>
      </c>
      <c r="C19" s="31" t="s">
        <v>121</v>
      </c>
      <c r="D19" s="31" t="s">
        <v>122</v>
      </c>
      <c r="E19" s="13">
        <v>7</v>
      </c>
      <c r="F19" s="13">
        <v>6.5</v>
      </c>
      <c r="G19" s="13">
        <v>6</v>
      </c>
      <c r="H19" s="24">
        <f>(2*E19)+F19-G19</f>
        <v>14.5</v>
      </c>
      <c r="I19" s="13">
        <v>6.5</v>
      </c>
      <c r="J19" s="13">
        <v>6</v>
      </c>
      <c r="K19" s="13">
        <v>2</v>
      </c>
      <c r="L19" s="10">
        <f>(2*I19)+J19-K19</f>
        <v>17</v>
      </c>
      <c r="M19" s="15">
        <f>H19+L19</f>
        <v>31.5</v>
      </c>
    </row>
    <row r="20" spans="1:13">
      <c r="A20" s="34">
        <v>13</v>
      </c>
      <c r="B20" s="8" t="s">
        <v>54</v>
      </c>
      <c r="C20" s="8" t="s">
        <v>107</v>
      </c>
      <c r="D20" s="8" t="s">
        <v>108</v>
      </c>
      <c r="E20" s="13">
        <v>6</v>
      </c>
      <c r="F20" s="13">
        <v>6</v>
      </c>
      <c r="G20" s="13">
        <v>6</v>
      </c>
      <c r="H20" s="24">
        <f>(2*E20)+F20-G20</f>
        <v>12</v>
      </c>
      <c r="I20" s="13">
        <v>6.5</v>
      </c>
      <c r="J20" s="13">
        <v>7.5</v>
      </c>
      <c r="K20" s="13">
        <v>2</v>
      </c>
      <c r="L20" s="10">
        <f>(2*I20)+J20-K20</f>
        <v>18.5</v>
      </c>
      <c r="M20" s="15">
        <f>H20+L20</f>
        <v>30.5</v>
      </c>
    </row>
    <row r="21" spans="1:13">
      <c r="A21" s="34">
        <v>14</v>
      </c>
      <c r="B21" s="31" t="s">
        <v>43</v>
      </c>
      <c r="C21" s="31" t="s">
        <v>123</v>
      </c>
      <c r="D21" s="31" t="s">
        <v>124</v>
      </c>
      <c r="E21" s="13">
        <v>7</v>
      </c>
      <c r="F21" s="13">
        <v>5</v>
      </c>
      <c r="G21" s="13">
        <v>6</v>
      </c>
      <c r="H21" s="24">
        <f>(2*E21)+F21-G21</f>
        <v>13</v>
      </c>
      <c r="I21" s="13">
        <v>7</v>
      </c>
      <c r="J21" s="13">
        <v>6</v>
      </c>
      <c r="K21" s="13">
        <v>4</v>
      </c>
      <c r="L21" s="10">
        <f>(2*I21)+J21-K21</f>
        <v>16</v>
      </c>
      <c r="M21" s="15">
        <f>H21+L21</f>
        <v>29</v>
      </c>
    </row>
  </sheetData>
  <sortState ref="B9:M21">
    <sortCondition descending="1" ref="M9:M21"/>
  </sortState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opLeftCell="A7" zoomScaleNormal="100" workbookViewId="0">
      <selection activeCell="A9" sqref="A9:D14"/>
    </sheetView>
  </sheetViews>
  <sheetFormatPr defaultRowHeight="15"/>
  <cols>
    <col min="1" max="1" width="5.140625" style="16" customWidth="1"/>
    <col min="2" max="2" width="22.7109375" style="1" customWidth="1"/>
    <col min="3" max="3" width="29.140625" style="1" bestFit="1" customWidth="1"/>
    <col min="4" max="4" width="40.28515625" style="1" bestFit="1" customWidth="1"/>
    <col min="5" max="5" width="13.140625" style="16" bestFit="1" customWidth="1"/>
    <col min="6" max="6" width="9" style="17" customWidth="1"/>
    <col min="7" max="7" width="14.5703125" style="16" customWidth="1"/>
    <col min="8" max="8" width="9.140625" style="17"/>
    <col min="9" max="16384" width="9.140625" style="1"/>
  </cols>
  <sheetData>
    <row r="2" spans="1:8">
      <c r="A2" s="27"/>
      <c r="B2" s="4" t="s">
        <v>24</v>
      </c>
      <c r="C2" s="3"/>
    </row>
    <row r="3" spans="1:8">
      <c r="A3" s="27"/>
      <c r="B3" s="50" t="s">
        <v>14</v>
      </c>
      <c r="C3" s="4"/>
      <c r="F3" s="18"/>
      <c r="G3" s="19"/>
    </row>
    <row r="4" spans="1:8">
      <c r="A4" s="27"/>
      <c r="B4" s="50" t="s">
        <v>15</v>
      </c>
      <c r="C4" s="4"/>
    </row>
    <row r="5" spans="1:8">
      <c r="A5" s="27"/>
      <c r="B5" s="4"/>
      <c r="C5" s="4"/>
    </row>
    <row r="6" spans="1:8">
      <c r="A6" s="27"/>
      <c r="B6" s="4" t="s">
        <v>1</v>
      </c>
      <c r="C6" s="4"/>
    </row>
    <row r="7" spans="1:8">
      <c r="A7" s="27"/>
      <c r="B7" s="3"/>
      <c r="C7" s="3"/>
    </row>
    <row r="8" spans="1:8">
      <c r="A8" s="28"/>
      <c r="B8" s="6" t="s">
        <v>3</v>
      </c>
      <c r="C8" s="6" t="s">
        <v>6</v>
      </c>
      <c r="D8" s="6" t="s">
        <v>5</v>
      </c>
      <c r="E8" s="9" t="s">
        <v>12</v>
      </c>
      <c r="F8" s="9" t="s">
        <v>13</v>
      </c>
      <c r="G8" s="9" t="s">
        <v>12</v>
      </c>
      <c r="H8" s="9" t="s">
        <v>13</v>
      </c>
    </row>
    <row r="9" spans="1:8">
      <c r="A9" s="54">
        <v>1</v>
      </c>
      <c r="B9" s="55" t="s">
        <v>45</v>
      </c>
      <c r="C9" s="56" t="s">
        <v>90</v>
      </c>
      <c r="D9" s="56" t="s">
        <v>91</v>
      </c>
      <c r="E9" s="38">
        <v>0</v>
      </c>
      <c r="F9" s="39" t="s">
        <v>150</v>
      </c>
      <c r="G9" s="38">
        <v>0</v>
      </c>
      <c r="H9" s="39" t="s">
        <v>160</v>
      </c>
    </row>
    <row r="10" spans="1:8">
      <c r="A10" s="54">
        <v>2</v>
      </c>
      <c r="B10" s="57" t="s">
        <v>54</v>
      </c>
      <c r="C10" s="58" t="s">
        <v>84</v>
      </c>
      <c r="D10" s="58" t="s">
        <v>85</v>
      </c>
      <c r="E10" s="15">
        <v>0</v>
      </c>
      <c r="F10" s="40" t="s">
        <v>147</v>
      </c>
      <c r="G10" s="15">
        <v>0</v>
      </c>
      <c r="H10" s="40" t="s">
        <v>159</v>
      </c>
    </row>
    <row r="11" spans="1:8">
      <c r="A11" s="54">
        <v>3</v>
      </c>
      <c r="B11" s="55" t="s">
        <v>53</v>
      </c>
      <c r="C11" s="56" t="s">
        <v>82</v>
      </c>
      <c r="D11" s="56" t="s">
        <v>83</v>
      </c>
      <c r="E11" s="15">
        <v>0</v>
      </c>
      <c r="F11" s="40" t="s">
        <v>146</v>
      </c>
      <c r="G11" s="15">
        <v>0</v>
      </c>
      <c r="H11" s="40" t="s">
        <v>158</v>
      </c>
    </row>
    <row r="12" spans="1:8">
      <c r="A12" s="54">
        <v>4</v>
      </c>
      <c r="B12" s="57" t="s">
        <v>46</v>
      </c>
      <c r="C12" s="58" t="s">
        <v>92</v>
      </c>
      <c r="D12" s="58" t="s">
        <v>93</v>
      </c>
      <c r="E12" s="15">
        <v>0</v>
      </c>
      <c r="F12" s="40" t="s">
        <v>151</v>
      </c>
      <c r="G12" s="15">
        <v>0</v>
      </c>
      <c r="H12" s="40" t="s">
        <v>161</v>
      </c>
    </row>
    <row r="13" spans="1:8">
      <c r="A13" s="54">
        <v>5</v>
      </c>
      <c r="B13" s="55" t="s">
        <v>10</v>
      </c>
      <c r="C13" s="56" t="s">
        <v>75</v>
      </c>
      <c r="D13" s="56" t="s">
        <v>76</v>
      </c>
      <c r="E13" s="15">
        <v>0</v>
      </c>
      <c r="F13" s="40" t="s">
        <v>142</v>
      </c>
      <c r="G13" s="15">
        <v>0</v>
      </c>
      <c r="H13" s="40" t="s">
        <v>156</v>
      </c>
    </row>
    <row r="14" spans="1:8" ht="15.75" thickBot="1">
      <c r="A14" s="54">
        <v>6</v>
      </c>
      <c r="B14" s="59" t="s">
        <v>50</v>
      </c>
      <c r="C14" s="60" t="s">
        <v>73</v>
      </c>
      <c r="D14" s="60" t="s">
        <v>74</v>
      </c>
      <c r="E14" s="42">
        <v>0</v>
      </c>
      <c r="F14" s="43" t="s">
        <v>141</v>
      </c>
      <c r="G14" s="42">
        <v>0</v>
      </c>
      <c r="H14" s="43" t="s">
        <v>155</v>
      </c>
    </row>
    <row r="15" spans="1:8" ht="15.75" thickTop="1">
      <c r="A15" s="33">
        <v>7</v>
      </c>
      <c r="B15" s="35" t="s">
        <v>45</v>
      </c>
      <c r="C15" s="36" t="s">
        <v>61</v>
      </c>
      <c r="D15" s="36" t="s">
        <v>62</v>
      </c>
      <c r="E15" s="11">
        <v>0</v>
      </c>
      <c r="F15" s="21" t="s">
        <v>136</v>
      </c>
      <c r="G15" s="11">
        <v>0</v>
      </c>
      <c r="H15" s="21" t="s">
        <v>154</v>
      </c>
    </row>
    <row r="16" spans="1:8">
      <c r="A16" s="33">
        <v>8</v>
      </c>
      <c r="B16" s="29" t="s">
        <v>4</v>
      </c>
      <c r="C16" s="30" t="s">
        <v>77</v>
      </c>
      <c r="D16" s="30" t="s">
        <v>11</v>
      </c>
      <c r="E16" s="13">
        <v>0</v>
      </c>
      <c r="F16" s="20" t="s">
        <v>143</v>
      </c>
      <c r="G16" s="13">
        <v>4</v>
      </c>
      <c r="H16" s="20" t="s">
        <v>157</v>
      </c>
    </row>
    <row r="17" spans="1:8">
      <c r="A17" s="33">
        <v>9</v>
      </c>
      <c r="B17" s="29" t="s">
        <v>9</v>
      </c>
      <c r="C17" s="30" t="s">
        <v>94</v>
      </c>
      <c r="D17" s="30" t="s">
        <v>95</v>
      </c>
      <c r="E17" s="13">
        <v>0</v>
      </c>
      <c r="F17" s="20" t="s">
        <v>152</v>
      </c>
      <c r="G17" s="13">
        <v>4</v>
      </c>
      <c r="H17" s="20" t="s">
        <v>162</v>
      </c>
    </row>
    <row r="18" spans="1:8">
      <c r="A18" s="33">
        <v>10</v>
      </c>
      <c r="B18" s="29" t="s">
        <v>47</v>
      </c>
      <c r="C18" s="30" t="s">
        <v>65</v>
      </c>
      <c r="D18" s="30" t="s">
        <v>66</v>
      </c>
      <c r="E18" s="13">
        <v>1</v>
      </c>
      <c r="F18" s="20" t="s">
        <v>137</v>
      </c>
      <c r="G18" s="13"/>
      <c r="H18" s="20"/>
    </row>
    <row r="19" spans="1:8">
      <c r="A19" s="33">
        <v>11</v>
      </c>
      <c r="B19" s="29" t="s">
        <v>51</v>
      </c>
      <c r="C19" s="30" t="s">
        <v>78</v>
      </c>
      <c r="D19" s="30" t="s">
        <v>79</v>
      </c>
      <c r="E19" s="13">
        <v>1</v>
      </c>
      <c r="F19" s="20" t="s">
        <v>144</v>
      </c>
      <c r="G19" s="13"/>
      <c r="H19" s="20"/>
    </row>
    <row r="20" spans="1:8">
      <c r="A20" s="33">
        <v>12</v>
      </c>
      <c r="B20" s="29" t="s">
        <v>8</v>
      </c>
      <c r="C20" s="30" t="s">
        <v>71</v>
      </c>
      <c r="D20" s="30" t="s">
        <v>72</v>
      </c>
      <c r="E20" s="13">
        <v>3</v>
      </c>
      <c r="F20" s="20" t="s">
        <v>140</v>
      </c>
      <c r="G20" s="13"/>
      <c r="H20" s="20"/>
    </row>
    <row r="21" spans="1:8" ht="16.5" customHeight="1">
      <c r="A21" s="33">
        <v>13</v>
      </c>
      <c r="B21" s="29" t="s">
        <v>10</v>
      </c>
      <c r="C21" s="30" t="s">
        <v>55</v>
      </c>
      <c r="D21" s="30" t="s">
        <v>56</v>
      </c>
      <c r="E21" s="13">
        <v>4</v>
      </c>
      <c r="F21" s="20" t="s">
        <v>133</v>
      </c>
      <c r="G21" s="13"/>
      <c r="H21" s="20"/>
    </row>
    <row r="22" spans="1:8" ht="16.5" customHeight="1">
      <c r="A22" s="33">
        <v>14</v>
      </c>
      <c r="B22" s="29" t="s">
        <v>43</v>
      </c>
      <c r="C22" s="30" t="s">
        <v>57</v>
      </c>
      <c r="D22" s="30" t="s">
        <v>58</v>
      </c>
      <c r="E22" s="13">
        <v>4</v>
      </c>
      <c r="F22" s="20" t="s">
        <v>134</v>
      </c>
      <c r="G22" s="13"/>
      <c r="H22" s="20"/>
    </row>
    <row r="23" spans="1:8">
      <c r="A23" s="33">
        <v>15</v>
      </c>
      <c r="B23" s="29" t="s">
        <v>44</v>
      </c>
      <c r="C23" s="30" t="s">
        <v>59</v>
      </c>
      <c r="D23" s="30" t="s">
        <v>60</v>
      </c>
      <c r="E23" s="13">
        <v>4</v>
      </c>
      <c r="F23" s="20" t="s">
        <v>135</v>
      </c>
      <c r="G23" s="13"/>
      <c r="H23" s="20"/>
    </row>
    <row r="24" spans="1:8">
      <c r="A24" s="33">
        <v>16</v>
      </c>
      <c r="B24" s="29" t="s">
        <v>26</v>
      </c>
      <c r="C24" s="30" t="s">
        <v>86</v>
      </c>
      <c r="D24" s="30" t="s">
        <v>87</v>
      </c>
      <c r="E24" s="11">
        <v>4</v>
      </c>
      <c r="F24" s="21" t="s">
        <v>148</v>
      </c>
      <c r="G24" s="11"/>
      <c r="H24" s="21"/>
    </row>
    <row r="25" spans="1:8">
      <c r="A25" s="33">
        <v>17</v>
      </c>
      <c r="B25" s="29" t="s">
        <v>10</v>
      </c>
      <c r="C25" s="30" t="s">
        <v>96</v>
      </c>
      <c r="D25" s="30" t="s">
        <v>97</v>
      </c>
      <c r="E25" s="13">
        <v>4</v>
      </c>
      <c r="F25" s="20" t="s">
        <v>153</v>
      </c>
      <c r="G25" s="13"/>
      <c r="H25" s="20"/>
    </row>
    <row r="26" spans="1:8" ht="17.25" customHeight="1">
      <c r="A26" s="33">
        <v>18</v>
      </c>
      <c r="B26" s="8" t="s">
        <v>46</v>
      </c>
      <c r="C26" s="8" t="s">
        <v>63</v>
      </c>
      <c r="D26" s="8" t="s">
        <v>64</v>
      </c>
      <c r="E26" s="13">
        <v>5</v>
      </c>
      <c r="F26" s="20" t="s">
        <v>137</v>
      </c>
      <c r="G26" s="13"/>
      <c r="H26" s="20"/>
    </row>
    <row r="27" spans="1:8">
      <c r="A27" s="33">
        <v>19</v>
      </c>
      <c r="B27" s="29" t="s">
        <v>48</v>
      </c>
      <c r="C27" s="30" t="s">
        <v>67</v>
      </c>
      <c r="D27" s="30" t="s">
        <v>68</v>
      </c>
      <c r="E27" s="13">
        <v>6</v>
      </c>
      <c r="F27" s="20" t="s">
        <v>138</v>
      </c>
      <c r="G27" s="13"/>
      <c r="H27" s="20"/>
    </row>
    <row r="28" spans="1:8">
      <c r="A28" s="33">
        <v>20</v>
      </c>
      <c r="B28" s="29" t="s">
        <v>49</v>
      </c>
      <c r="C28" s="30" t="s">
        <v>69</v>
      </c>
      <c r="D28" s="30" t="s">
        <v>70</v>
      </c>
      <c r="E28" s="13">
        <v>9</v>
      </c>
      <c r="F28" s="20" t="s">
        <v>139</v>
      </c>
      <c r="G28" s="13"/>
      <c r="H28" s="20"/>
    </row>
    <row r="29" spans="1:8">
      <c r="A29" s="33">
        <v>21</v>
      </c>
      <c r="B29" s="29" t="s">
        <v>52</v>
      </c>
      <c r="C29" s="30" t="s">
        <v>80</v>
      </c>
      <c r="D29" s="30" t="s">
        <v>81</v>
      </c>
      <c r="E29" s="13">
        <v>9</v>
      </c>
      <c r="F29" s="20" t="s">
        <v>145</v>
      </c>
      <c r="G29" s="13"/>
      <c r="H29" s="20"/>
    </row>
    <row r="30" spans="1:8">
      <c r="A30" s="33">
        <v>22</v>
      </c>
      <c r="B30" s="29" t="s">
        <v>44</v>
      </c>
      <c r="C30" s="30" t="s">
        <v>88</v>
      </c>
      <c r="D30" s="30" t="s">
        <v>89</v>
      </c>
      <c r="E30" s="13">
        <v>21</v>
      </c>
      <c r="F30" s="20" t="s">
        <v>149</v>
      </c>
      <c r="G30" s="13"/>
      <c r="H30" s="20"/>
    </row>
  </sheetData>
  <sortState ref="B9:H15">
    <sortCondition ref="G9:G17"/>
  </sortState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4"/>
  <sheetViews>
    <sheetView zoomScaleNormal="100" workbookViewId="0">
      <selection activeCell="C18" sqref="C18"/>
    </sheetView>
  </sheetViews>
  <sheetFormatPr defaultRowHeight="15"/>
  <cols>
    <col min="1" max="1" width="4.42578125" style="1" customWidth="1"/>
    <col min="2" max="2" width="28.85546875" style="1" customWidth="1"/>
    <col min="3" max="3" width="29.140625" style="1" bestFit="1" customWidth="1"/>
    <col min="4" max="4" width="40.28515625" style="1" bestFit="1" customWidth="1"/>
    <col min="5" max="5" width="13.140625" style="16" bestFit="1" customWidth="1"/>
    <col min="6" max="6" width="9" style="17" customWidth="1"/>
    <col min="7" max="16384" width="9.140625" style="1"/>
  </cols>
  <sheetData>
    <row r="2" spans="1:6">
      <c r="A2" s="3"/>
      <c r="B2" s="49" t="s">
        <v>24</v>
      </c>
      <c r="C2" s="3"/>
    </row>
    <row r="3" spans="1:6">
      <c r="A3" s="3"/>
      <c r="B3" s="50" t="s">
        <v>23</v>
      </c>
      <c r="C3" s="4"/>
      <c r="F3" s="18"/>
    </row>
    <row r="4" spans="1:6">
      <c r="A4" s="3"/>
      <c r="B4" s="50" t="s">
        <v>15</v>
      </c>
      <c r="C4" s="4"/>
    </row>
    <row r="5" spans="1:6">
      <c r="A5" s="3"/>
      <c r="B5" s="49"/>
      <c r="C5" s="4"/>
    </row>
    <row r="6" spans="1:6">
      <c r="A6" s="3"/>
      <c r="B6" s="49" t="s">
        <v>2</v>
      </c>
      <c r="C6" s="4"/>
    </row>
    <row r="7" spans="1:6">
      <c r="A7" s="3"/>
      <c r="B7" s="3"/>
      <c r="C7" s="3"/>
    </row>
    <row r="8" spans="1:6">
      <c r="A8" s="5"/>
      <c r="B8" s="7" t="s">
        <v>3</v>
      </c>
      <c r="C8" s="7" t="s">
        <v>6</v>
      </c>
      <c r="D8" s="7" t="s">
        <v>5</v>
      </c>
      <c r="E8" s="9" t="s">
        <v>12</v>
      </c>
      <c r="F8" s="9" t="s">
        <v>13</v>
      </c>
    </row>
    <row r="9" spans="1:6">
      <c r="A9" s="54">
        <v>1</v>
      </c>
      <c r="B9" s="55" t="s">
        <v>26</v>
      </c>
      <c r="C9" s="56" t="s">
        <v>33</v>
      </c>
      <c r="D9" s="37" t="s">
        <v>34</v>
      </c>
      <c r="E9" s="15">
        <v>0</v>
      </c>
      <c r="F9" s="40" t="s">
        <v>128</v>
      </c>
    </row>
    <row r="10" spans="1:6" ht="15.75" thickBot="1">
      <c r="A10" s="54">
        <v>2</v>
      </c>
      <c r="B10" s="59" t="s">
        <v>30</v>
      </c>
      <c r="C10" s="60" t="s">
        <v>41</v>
      </c>
      <c r="D10" s="41" t="s">
        <v>42</v>
      </c>
      <c r="E10" s="42">
        <v>4</v>
      </c>
      <c r="F10" s="43" t="s">
        <v>132</v>
      </c>
    </row>
    <row r="11" spans="1:6" ht="15.75" thickTop="1">
      <c r="A11" s="45">
        <v>3</v>
      </c>
      <c r="B11" s="44" t="s">
        <v>29</v>
      </c>
      <c r="C11" s="35" t="s">
        <v>39</v>
      </c>
      <c r="D11" s="36" t="s">
        <v>40</v>
      </c>
      <c r="E11" s="11">
        <v>4</v>
      </c>
      <c r="F11" s="21" t="s">
        <v>131</v>
      </c>
    </row>
    <row r="12" spans="1:6">
      <c r="A12" s="33">
        <v>4</v>
      </c>
      <c r="B12" s="29" t="s">
        <v>25</v>
      </c>
      <c r="C12" s="30" t="s">
        <v>31</v>
      </c>
      <c r="D12" s="30" t="s">
        <v>32</v>
      </c>
      <c r="E12" s="13">
        <v>4</v>
      </c>
      <c r="F12" s="20" t="s">
        <v>127</v>
      </c>
    </row>
    <row r="13" spans="1:6">
      <c r="A13" s="33">
        <v>5</v>
      </c>
      <c r="B13" s="29" t="s">
        <v>27</v>
      </c>
      <c r="C13" s="29" t="s">
        <v>35</v>
      </c>
      <c r="D13" s="30" t="s">
        <v>36</v>
      </c>
      <c r="E13" s="13">
        <v>4</v>
      </c>
      <c r="F13" s="20" t="s">
        <v>129</v>
      </c>
    </row>
    <row r="14" spans="1:6">
      <c r="A14" s="33">
        <v>6</v>
      </c>
      <c r="B14" s="29" t="s">
        <v>28</v>
      </c>
      <c r="C14" s="29" t="s">
        <v>37</v>
      </c>
      <c r="D14" s="30" t="s">
        <v>38</v>
      </c>
      <c r="E14" s="13">
        <v>8</v>
      </c>
      <c r="F14" s="20" t="s">
        <v>130</v>
      </c>
    </row>
  </sheetData>
  <sortState ref="B9:F14">
    <sortCondition ref="E9:E14"/>
  </sortState>
  <pageMargins left="0.7" right="0.7" top="0.75" bottom="0.75" header="0.3" footer="0.3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Uitslagen 4-jarigen</vt:lpstr>
      <vt:lpstr>Uitslagen 5-jarigen</vt:lpstr>
      <vt:lpstr>Uitslagen 6-jarigen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Colijn</dc:creator>
  <cp:lastModifiedBy>Vera Colijn</cp:lastModifiedBy>
  <cp:lastPrinted>2022-03-04T10:55:59Z</cp:lastPrinted>
  <dcterms:created xsi:type="dcterms:W3CDTF">2019-03-05T22:48:00Z</dcterms:created>
  <dcterms:modified xsi:type="dcterms:W3CDTF">2022-03-04T22:42:22Z</dcterms:modified>
</cp:coreProperties>
</file>